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echa01\Desktop\GCO\Subawards\"/>
    </mc:Choice>
  </mc:AlternateContent>
  <bookViews>
    <workbookView xWindow="120" yWindow="75" windowWidth="20115" windowHeight="9015"/>
  </bookViews>
  <sheets>
    <sheet name="Sheet1" sheetId="1" r:id="rId1"/>
    <sheet name="Sheet2" sheetId="2" r:id="rId2"/>
    <sheet name="Sheet3" sheetId="3" r:id="rId3"/>
  </sheets>
  <definedNames>
    <definedName name="_xlnm.Print_Area" localSheetId="0">Sheet1!$A$5:$M$49</definedName>
  </definedNames>
  <calcPr calcId="162913"/>
</workbook>
</file>

<file path=xl/calcChain.xml><?xml version="1.0" encoding="utf-8"?>
<calcChain xmlns="http://schemas.openxmlformats.org/spreadsheetml/2006/main">
  <c r="I43" i="1" l="1"/>
  <c r="A54" i="1" l="1"/>
  <c r="D53" i="1"/>
  <c r="A49" i="1" l="1"/>
  <c r="A50" i="1"/>
  <c r="G48" i="1"/>
  <c r="D47" i="1"/>
  <c r="A48" i="1"/>
  <c r="I46" i="1"/>
  <c r="I31" i="1"/>
  <c r="A32" i="1"/>
  <c r="C30" i="1"/>
  <c r="A35" i="1"/>
  <c r="A34" i="1"/>
  <c r="A33" i="1"/>
  <c r="F31" i="1"/>
  <c r="I30" i="1"/>
</calcChain>
</file>

<file path=xl/sharedStrings.xml><?xml version="1.0" encoding="utf-8"?>
<sst xmlns="http://schemas.openxmlformats.org/spreadsheetml/2006/main" count="95" uniqueCount="75">
  <si>
    <t>STATEMENT OF INTENT TO ESTABLISH A CONSORTIUM AGREEMENT</t>
  </si>
  <si>
    <t>PRIME INSTITUTION</t>
  </si>
  <si>
    <t>INSTITUTION NAME &amp; ADDRESS:</t>
  </si>
  <si>
    <t>Icahn School of Medicine at Mount Sinai (ISMMS)</t>
  </si>
  <si>
    <t>One Gustave L. Levy Place, Box 1075</t>
  </si>
  <si>
    <t>New York, New York 10029-6574</t>
  </si>
  <si>
    <t>PD/PI NAME:</t>
  </si>
  <si>
    <t>APPLICATION TITLE:</t>
  </si>
  <si>
    <t>FUNDING AGENCY NAME:</t>
  </si>
  <si>
    <t>SUB-AWARDEE INSTITUTION</t>
  </si>
  <si>
    <t>INSTITUTION NAME&amp; ADDRESS:</t>
  </si>
  <si>
    <t>SUBAWARD PD/PI NAME:</t>
  </si>
  <si>
    <r>
      <t xml:space="preserve">FUNDING AGENCY NO. </t>
    </r>
    <r>
      <rPr>
        <i/>
        <sz val="11"/>
        <color theme="1"/>
        <rFont val="Calibri"/>
        <family val="2"/>
        <scheme val="minor"/>
      </rPr>
      <t>(if applicable</t>
    </r>
    <r>
      <rPr>
        <sz val="11"/>
        <color theme="1"/>
        <rFont val="Calibri"/>
        <family val="2"/>
        <scheme val="minor"/>
      </rPr>
      <t>):</t>
    </r>
  </si>
  <si>
    <t>NAME:</t>
  </si>
  <si>
    <t>SIGNATURE:</t>
  </si>
  <si>
    <t>DATE:</t>
  </si>
  <si>
    <t>TEL #:</t>
  </si>
  <si>
    <t>EMAIL:</t>
  </si>
  <si>
    <t>TITLE:</t>
  </si>
  <si>
    <t>PERIOD DATES:</t>
  </si>
  <si>
    <t>PROPOSED</t>
  </si>
  <si>
    <t>Yes</t>
  </si>
  <si>
    <t>PROJECT</t>
  </si>
  <si>
    <t>BUDGET</t>
  </si>
  <si>
    <t>No</t>
  </si>
  <si>
    <t>DOES THE NIH sIRB POLICY APPLY?</t>
  </si>
  <si>
    <t>IS SUBAWARD PD/PI A MULTIPLE PD/PI?</t>
  </si>
  <si>
    <t>BUDGET PER MILESTONE/ SUBJECT?</t>
  </si>
  <si>
    <t>TOTAL PROPOSED AMOUNT</t>
  </si>
  <si>
    <t>INITIAL YEAR PROPOSED AMOUNT</t>
  </si>
  <si>
    <r>
      <t xml:space="preserve">Complete this column for </t>
    </r>
    <r>
      <rPr>
        <i/>
        <u/>
        <sz val="10"/>
        <color theme="1"/>
        <rFont val="Calibri"/>
        <family val="2"/>
        <scheme val="minor"/>
      </rPr>
      <t>competitive</t>
    </r>
    <r>
      <rPr>
        <i/>
        <sz val="10"/>
        <color theme="1"/>
        <rFont val="Calibri"/>
        <family val="2"/>
        <scheme val="minor"/>
      </rPr>
      <t xml:space="preserve"> applications </t>
    </r>
    <r>
      <rPr>
        <i/>
        <u/>
        <sz val="10"/>
        <color theme="1"/>
        <rFont val="Calibri"/>
        <family val="2"/>
        <scheme val="minor"/>
      </rPr>
      <t>only.</t>
    </r>
  </si>
  <si>
    <t xml:space="preserve">The appropriate programmatic and administrative personnel involved in this sponsored project application </t>
  </si>
  <si>
    <t xml:space="preserve">are aware of all applicable </t>
  </si>
  <si>
    <t>ISMMS will establish the necessary inter-institutional agreement(s) consistent with those policies.</t>
  </si>
  <si>
    <t>Federal regulations and policies.</t>
  </si>
  <si>
    <t>regulations and policies of the funding agency named in this Statement of Intent.</t>
  </si>
  <si>
    <t>--select one--</t>
  </si>
  <si>
    <t>ISMMS AUTHORIZING ORGANIZATION REPRESENTATIVE (AOR)</t>
  </si>
  <si>
    <t>AOR Names</t>
  </si>
  <si>
    <t>Jessica R. Moise</t>
  </si>
  <si>
    <t>Amanda Amescua</t>
  </si>
  <si>
    <t>Hadijah Vactor</t>
  </si>
  <si>
    <t>Title</t>
  </si>
  <si>
    <t>(212) 824-8300</t>
  </si>
  <si>
    <t>grants@mssm.edu</t>
  </si>
  <si>
    <t>Senior Associate Dean for Sponsored Programs</t>
  </si>
  <si>
    <t>Director, Grants and Contracts Office</t>
  </si>
  <si>
    <t>UPCOMING BUDGET PERIOD PROPOSED AMT</t>
  </si>
  <si>
    <t>This section is applicable to HHS sponsored projects only.</t>
  </si>
  <si>
    <t xml:space="preserve">In signing below, ISMMS certifies that it has implemented and is enforcing the PHS regulations on Conflict of Interest as of August 24, 2012 and is in compliance with the updated provisions of 42 CFR Part 50, Subpart </t>
  </si>
  <si>
    <t>F.  ISMMS confirms that it participates in the FDP Clearinghouse of PHS-COI Compliant Institutions.</t>
  </si>
  <si>
    <t>FDP Link</t>
  </si>
  <si>
    <t>Latoya Palmer</t>
  </si>
  <si>
    <t xml:space="preserve">Please complete the following "--select one--" section(s): </t>
  </si>
  <si>
    <t>The following sections are blank.  Please complete them.</t>
  </si>
  <si>
    <t>enter title</t>
  </si>
  <si>
    <t>enter institution name &amp; address</t>
  </si>
  <si>
    <t>enter PI/PD name</t>
  </si>
  <si>
    <t>enter funding agency name</t>
  </si>
  <si>
    <t>enter funding agency no. (if applicable)</t>
  </si>
  <si>
    <t>enter proposed period dates</t>
  </si>
  <si>
    <t>-</t>
  </si>
  <si>
    <t>enter Subaward PI/PD name</t>
  </si>
  <si>
    <t>enter title continued</t>
  </si>
  <si>
    <t xml:space="preserve">C8H9CNG1VBD9             </t>
  </si>
  <si>
    <t>UEI:</t>
  </si>
  <si>
    <t>CONGRESSIONAL DISTRICT:</t>
  </si>
  <si>
    <t>13th</t>
  </si>
  <si>
    <t>FDP Expanded Clearinghouse</t>
  </si>
  <si>
    <t xml:space="preserve">The Icahn School of Medicine at Mount Sinai (ISMMS) is a member of the Federal Demonstration Partnership (FDP). The FDP </t>
  </si>
  <si>
    <t>ISMMS Institutional Profile Information on FDP Site</t>
  </si>
  <si>
    <t>subaward process.</t>
  </si>
  <si>
    <t xml:space="preserve">Expanded Clearinghouse is a publicly available website where you can access the institutional information required in the </t>
  </si>
  <si>
    <t>Stuart Politi</t>
  </si>
  <si>
    <t>rev. 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</si>
</sst>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yy;@"/>
  </numFmts>
  <fonts count="24"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u/>
      <sz val="10"/>
      <color theme="1"/>
      <name val="Times New Roman"/>
      <family val="1"/>
    </font>
    <font>
      <sz val="10"/>
      <color theme="1"/>
      <name val="Calibri"/>
      <family val="2"/>
      <scheme val="minor"/>
    </font>
    <font>
      <i/>
      <sz val="11"/>
      <color theme="1"/>
      <name val="Calibri"/>
      <family val="2"/>
      <scheme val="minor"/>
    </font>
    <font>
      <sz val="10"/>
      <color theme="1"/>
      <name val="Times New Roman"/>
      <family val="1"/>
    </font>
    <font>
      <u/>
      <sz val="11"/>
      <color theme="10"/>
      <name val="Calibri"/>
      <family val="2"/>
      <scheme val="minor"/>
    </font>
    <font>
      <i/>
      <sz val="10"/>
      <color theme="1"/>
      <name val="Calibri"/>
      <family val="2"/>
      <scheme val="minor"/>
    </font>
    <font>
      <i/>
      <u/>
      <sz val="10"/>
      <color theme="1"/>
      <name val="Calibri"/>
      <family val="2"/>
      <scheme val="minor"/>
    </font>
    <font>
      <b/>
      <i/>
      <sz val="11"/>
      <color rgb="FF808080"/>
      <name val="Calibri"/>
      <family val="2"/>
      <scheme val="minor"/>
    </font>
    <font>
      <u/>
      <sz val="11"/>
      <color theme="1"/>
      <name val="Calibri"/>
      <family val="2"/>
      <scheme val="minor"/>
    </font>
    <font>
      <i/>
      <sz val="11"/>
      <color theme="0" tint="-0.499984740745262"/>
      <name val="Calibri"/>
      <family val="2"/>
      <scheme val="minor"/>
    </font>
    <font>
      <u/>
      <sz val="10"/>
      <color theme="10"/>
      <name val="Calibri"/>
      <family val="2"/>
      <scheme val="minor"/>
    </font>
    <font>
      <sz val="9"/>
      <color theme="1"/>
      <name val="Calibri"/>
      <family val="2"/>
      <scheme val="minor"/>
    </font>
    <font>
      <b/>
      <sz val="10"/>
      <color theme="1"/>
      <name val="Calibri"/>
      <family val="2"/>
    </font>
    <font>
      <sz val="11"/>
      <color rgb="FFFF0000"/>
      <name val="Calibri"/>
      <family val="2"/>
      <scheme val="minor"/>
    </font>
    <font>
      <b/>
      <i/>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theme="0"/>
      <name val="Calibri"/>
      <family val="2"/>
      <scheme val="minor"/>
    </font>
    <font>
      <sz val="9"/>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cellStyleXfs>
  <cellXfs count="97">
    <xf numFmtId="0" fontId="0" fillId="0" borderId="0" xfId="0"/>
    <xf numFmtId="0" fontId="0" fillId="2" borderId="0" xfId="0" applyFont="1" applyFill="1"/>
    <xf numFmtId="0" fontId="0" fillId="0" borderId="0" xfId="0" applyFont="1"/>
    <xf numFmtId="0" fontId="0" fillId="2" borderId="1" xfId="0" applyFont="1" applyFill="1" applyBorder="1"/>
    <xf numFmtId="0" fontId="3" fillId="2" borderId="0" xfId="0" applyFont="1" applyFill="1" applyAlignment="1">
      <alignment horizontal="left" vertical="top"/>
    </xf>
    <xf numFmtId="0" fontId="12" fillId="2" borderId="0" xfId="0" applyFont="1" applyFill="1" applyAlignment="1">
      <alignment vertical="center"/>
    </xf>
    <xf numFmtId="0" fontId="0" fillId="2" borderId="0" xfId="0" applyFont="1" applyFill="1" applyAlignment="1">
      <alignment vertical="center"/>
    </xf>
    <xf numFmtId="0" fontId="0" fillId="2" borderId="1" xfId="0" applyFont="1" applyFill="1" applyBorder="1" applyAlignment="1">
      <alignment vertical="center"/>
    </xf>
    <xf numFmtId="164" fontId="0" fillId="2" borderId="1" xfId="2" applyNumberFormat="1" applyFont="1" applyFill="1" applyBorder="1"/>
    <xf numFmtId="0" fontId="3" fillId="2" borderId="0" xfId="0" applyFont="1" applyFill="1" applyAlignment="1" applyProtection="1">
      <alignment horizontal="left" vertical="top"/>
      <protection locked="0"/>
    </xf>
    <xf numFmtId="0" fontId="0" fillId="2" borderId="0" xfId="0" applyFont="1" applyFill="1" applyProtection="1">
      <protection locked="0"/>
    </xf>
    <xf numFmtId="0" fontId="11" fillId="2" borderId="0" xfId="0" applyFont="1" applyFill="1" applyAlignment="1" applyProtection="1">
      <alignment horizontal="left" vertical="top"/>
      <protection locked="0"/>
    </xf>
    <xf numFmtId="0" fontId="0" fillId="2" borderId="1" xfId="0" applyFont="1" applyFill="1" applyBorder="1" applyProtection="1">
      <protection locked="0"/>
    </xf>
    <xf numFmtId="0" fontId="0"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0" fillId="2" borderId="0" xfId="0" applyFont="1" applyFill="1" applyBorder="1"/>
    <xf numFmtId="0" fontId="9" fillId="2" borderId="0" xfId="0" applyFont="1" applyFill="1"/>
    <xf numFmtId="0" fontId="2" fillId="2" borderId="0" xfId="0" applyFont="1" applyFill="1"/>
    <xf numFmtId="0" fontId="0" fillId="2" borderId="0" xfId="0" applyFont="1" applyFill="1" applyAlignment="1">
      <alignment horizontal="center"/>
    </xf>
    <xf numFmtId="165" fontId="0" fillId="2" borderId="1" xfId="1" applyNumberFormat="1" applyFont="1" applyFill="1" applyBorder="1"/>
    <xf numFmtId="164" fontId="0" fillId="2" borderId="0" xfId="2" applyNumberFormat="1" applyFont="1" applyFill="1" applyProtection="1">
      <protection locked="0"/>
    </xf>
    <xf numFmtId="0" fontId="0" fillId="2" borderId="0" xfId="0" applyFont="1" applyFill="1" applyBorder="1" applyProtection="1">
      <protection locked="0"/>
    </xf>
    <xf numFmtId="164" fontId="0" fillId="2" borderId="0" xfId="2" applyNumberFormat="1" applyFont="1" applyFill="1" applyBorder="1" applyProtection="1">
      <protection locked="0"/>
    </xf>
    <xf numFmtId="0" fontId="9" fillId="2" borderId="0" xfId="0" applyFont="1" applyFill="1" applyProtection="1">
      <protection hidden="1"/>
    </xf>
    <xf numFmtId="0" fontId="0" fillId="2" borderId="0" xfId="0" applyFont="1" applyFill="1" applyProtection="1">
      <protection hidden="1"/>
    </xf>
    <xf numFmtId="0" fontId="15" fillId="2" borderId="0" xfId="0" applyFont="1" applyFill="1" applyProtection="1"/>
    <xf numFmtId="0" fontId="5" fillId="2" borderId="0" xfId="0" applyFont="1" applyFill="1" applyBorder="1" applyAlignment="1">
      <alignment vertical="center"/>
    </xf>
    <xf numFmtId="0" fontId="5" fillId="2" borderId="0" xfId="0" applyFont="1" applyFill="1" applyBorder="1" applyProtection="1">
      <protection locked="0"/>
    </xf>
    <xf numFmtId="0" fontId="0" fillId="0" borderId="1" xfId="0" applyFont="1" applyBorder="1"/>
    <xf numFmtId="0" fontId="0" fillId="2" borderId="0" xfId="0" applyFont="1" applyFill="1" applyAlignment="1" applyProtection="1">
      <alignment vertical="top"/>
      <protection hidden="1"/>
    </xf>
    <xf numFmtId="165" fontId="0" fillId="2" borderId="0" xfId="1" applyNumberFormat="1" applyFont="1" applyFill="1" applyBorder="1"/>
    <xf numFmtId="164" fontId="0" fillId="2" borderId="0" xfId="2" applyNumberFormat="1" applyFont="1" applyFill="1" applyBorder="1"/>
    <xf numFmtId="0" fontId="0" fillId="2" borderId="0" xfId="0" applyFont="1" applyFill="1" applyAlignment="1">
      <alignment horizontal="left" vertical="top"/>
    </xf>
    <xf numFmtId="0" fontId="0" fillId="2" borderId="0" xfId="0" applyFont="1" applyFill="1" applyBorder="1" applyAlignment="1">
      <alignment vertical="top"/>
    </xf>
    <xf numFmtId="0" fontId="0" fillId="2" borderId="0" xfId="0" applyFont="1" applyFill="1" applyProtection="1"/>
    <xf numFmtId="0" fontId="0" fillId="2" borderId="1" xfId="0" applyFont="1" applyFill="1" applyBorder="1" applyAlignment="1">
      <alignment horizontal="left" vertical="top"/>
    </xf>
    <xf numFmtId="0" fontId="0" fillId="2" borderId="1" xfId="0" applyFont="1" applyFill="1" applyBorder="1" applyAlignment="1">
      <alignment vertical="top"/>
    </xf>
    <xf numFmtId="0" fontId="0" fillId="0" borderId="0" xfId="0" applyFont="1" applyFill="1" applyBorder="1"/>
    <xf numFmtId="0" fontId="6" fillId="2" borderId="0" xfId="0" applyFont="1" applyFill="1" applyAlignment="1">
      <alignment horizontal="left" vertical="center"/>
    </xf>
    <xf numFmtId="0" fontId="0" fillId="2" borderId="0" xfId="0" applyFont="1" applyFill="1" applyAlignment="1">
      <alignment horizontal="left"/>
    </xf>
    <xf numFmtId="0" fontId="0" fillId="0" borderId="0" xfId="0" applyFont="1" applyAlignment="1">
      <alignment horizontal="left"/>
    </xf>
    <xf numFmtId="0" fontId="6" fillId="2" borderId="0" xfId="0" applyFont="1" applyFill="1" applyAlignment="1">
      <alignment horizontal="left"/>
    </xf>
    <xf numFmtId="0" fontId="5" fillId="2" borderId="0" xfId="0" applyFont="1" applyFill="1" applyBorder="1"/>
    <xf numFmtId="0" fontId="12" fillId="0" borderId="0" xfId="0" applyFont="1" applyFill="1" applyBorder="1" applyAlignment="1">
      <alignment horizontal="right"/>
    </xf>
    <xf numFmtId="0" fontId="3" fillId="2" borderId="0" xfId="0" applyFont="1" applyFill="1"/>
    <xf numFmtId="0" fontId="8" fillId="2" borderId="0" xfId="3" applyFill="1" applyProtection="1">
      <protection locked="0"/>
    </xf>
    <xf numFmtId="0" fontId="4" fillId="2" borderId="0" xfId="0" applyFont="1" applyFill="1"/>
    <xf numFmtId="0" fontId="7" fillId="2" borderId="0" xfId="0" applyFont="1" applyFill="1"/>
    <xf numFmtId="0" fontId="15" fillId="0" borderId="0" xfId="0" applyFont="1" applyFill="1" applyBorder="1" applyProtection="1"/>
    <xf numFmtId="0" fontId="14" fillId="2" borderId="0" xfId="3" applyFont="1" applyFill="1" applyBorder="1" applyAlignment="1">
      <alignment horizontal="center" vertical="center"/>
    </xf>
    <xf numFmtId="0" fontId="3" fillId="2" borderId="1" xfId="0" applyFont="1" applyFill="1" applyBorder="1" applyAlignment="1">
      <alignment horizontal="left" vertical="top" wrapText="1"/>
    </xf>
    <xf numFmtId="0" fontId="3" fillId="0" borderId="1" xfId="0" applyFont="1" applyBorder="1"/>
    <xf numFmtId="0" fontId="0" fillId="2" borderId="1" xfId="0" applyFont="1" applyFill="1" applyBorder="1" applyAlignment="1" applyProtection="1">
      <alignment horizontal="center" vertical="center"/>
      <protection locked="0"/>
    </xf>
    <xf numFmtId="166" fontId="0" fillId="2" borderId="0" xfId="0" applyNumberFormat="1" applyFont="1" applyFill="1" applyProtection="1">
      <protection locked="0"/>
    </xf>
    <xf numFmtId="0" fontId="0" fillId="2" borderId="0" xfId="0" applyFont="1" applyFill="1" applyAlignment="1" applyProtection="1">
      <alignment horizontal="left" vertical="top"/>
      <protection hidden="1"/>
    </xf>
    <xf numFmtId="0" fontId="19" fillId="0" borderId="0" xfId="0" applyFont="1"/>
    <xf numFmtId="0" fontId="17" fillId="2" borderId="0" xfId="0" applyFont="1" applyFill="1" applyBorder="1" applyProtection="1">
      <protection locked="0"/>
    </xf>
    <xf numFmtId="0" fontId="0" fillId="2" borderId="0" xfId="0" applyFont="1" applyFill="1" applyBorder="1" applyProtection="1">
      <protection hidden="1"/>
    </xf>
    <xf numFmtId="0" fontId="17" fillId="2" borderId="0" xfId="0" applyFont="1" applyFill="1" applyBorder="1" applyProtection="1">
      <protection hidden="1"/>
    </xf>
    <xf numFmtId="165" fontId="17" fillId="0" borderId="0" xfId="0" applyNumberFormat="1" applyFont="1" applyFill="1" applyBorder="1"/>
    <xf numFmtId="0" fontId="21" fillId="0" borderId="0" xfId="0" applyFont="1" applyProtection="1">
      <protection hidden="1"/>
    </xf>
    <xf numFmtId="0" fontId="22" fillId="2" borderId="0" xfId="0" applyFont="1" applyFill="1" applyBorder="1" applyProtection="1">
      <protection hidden="1"/>
    </xf>
    <xf numFmtId="0" fontId="22" fillId="2" borderId="0" xfId="0" applyFont="1" applyFill="1" applyBorder="1" applyProtection="1">
      <protection locked="0" hidden="1"/>
    </xf>
    <xf numFmtId="0" fontId="22" fillId="0" borderId="0" xfId="0" applyFont="1" applyProtection="1">
      <protection hidden="1"/>
    </xf>
    <xf numFmtId="165" fontId="21" fillId="0" borderId="0" xfId="0" applyNumberFormat="1" applyFont="1" applyFill="1" applyBorder="1"/>
    <xf numFmtId="0" fontId="22" fillId="0" borderId="0" xfId="0" applyFont="1" applyFill="1" applyBorder="1"/>
    <xf numFmtId="0" fontId="23" fillId="0" borderId="0" xfId="0" applyFont="1" applyFill="1" applyBorder="1" applyProtection="1"/>
    <xf numFmtId="0" fontId="22" fillId="0" borderId="0" xfId="0" applyFont="1"/>
    <xf numFmtId="165" fontId="22" fillId="0" borderId="0" xfId="0" applyNumberFormat="1" applyFont="1" applyFill="1" applyBorder="1"/>
    <xf numFmtId="165" fontId="20" fillId="2" borderId="0" xfId="1" applyNumberFormat="1" applyFont="1" applyFill="1" applyAlignment="1" applyProtection="1">
      <alignment horizontal="right"/>
      <protection locked="0"/>
    </xf>
    <xf numFmtId="0" fontId="22" fillId="0" borderId="0" xfId="0" applyFont="1" applyFill="1" applyBorder="1" applyProtection="1">
      <protection hidden="1"/>
    </xf>
    <xf numFmtId="17" fontId="0" fillId="0" borderId="0" xfId="0" applyNumberFormat="1" applyFont="1"/>
    <xf numFmtId="0" fontId="0" fillId="2" borderId="0" xfId="0" applyFont="1" applyFill="1" applyAlignment="1">
      <alignment horizontal="right" vertical="top"/>
    </xf>
    <xf numFmtId="0" fontId="3" fillId="2" borderId="0" xfId="0" applyFont="1" applyFill="1" applyAlignment="1" applyProtection="1">
      <alignment horizontal="right"/>
      <protection locked="0"/>
    </xf>
    <xf numFmtId="0" fontId="0" fillId="2" borderId="0" xfId="0" applyFill="1"/>
    <xf numFmtId="0" fontId="3" fillId="2" borderId="0" xfId="0" applyFont="1" applyFill="1" applyAlignment="1">
      <alignment horizontal="right" vertical="top"/>
    </xf>
    <xf numFmtId="49" fontId="16" fillId="2" borderId="0" xfId="0" applyNumberFormat="1" applyFont="1" applyFill="1" applyAlignment="1"/>
    <xf numFmtId="0" fontId="3" fillId="2" borderId="0" xfId="0" applyFont="1" applyFill="1" applyAlignment="1">
      <alignment vertical="top"/>
    </xf>
    <xf numFmtId="0" fontId="3" fillId="3" borderId="0" xfId="0" applyFont="1" applyFill="1"/>
    <xf numFmtId="0" fontId="0" fillId="3" borderId="0" xfId="0" applyFont="1" applyFill="1"/>
    <xf numFmtId="0" fontId="8" fillId="3" borderId="0" xfId="3" applyFill="1" applyAlignment="1">
      <alignment horizontal="right" vertical="top"/>
    </xf>
    <xf numFmtId="0" fontId="8" fillId="2" borderId="0" xfId="3" applyFill="1" applyAlignment="1">
      <alignment horizontal="right" vertical="top"/>
    </xf>
    <xf numFmtId="0" fontId="13" fillId="0" borderId="0" xfId="0" quotePrefix="1" applyFont="1" applyProtection="1">
      <protection hidden="1"/>
    </xf>
    <xf numFmtId="0" fontId="0" fillId="0" borderId="0" xfId="0" applyFont="1" applyProtection="1">
      <protection hidden="1"/>
    </xf>
    <xf numFmtId="0" fontId="12" fillId="0" borderId="0" xfId="0" applyFont="1" applyProtection="1">
      <protection hidden="1"/>
    </xf>
    <xf numFmtId="0" fontId="0" fillId="0" borderId="0" xfId="0" quotePrefix="1" applyFont="1" applyProtection="1">
      <protection hidden="1"/>
    </xf>
    <xf numFmtId="165" fontId="18" fillId="2" borderId="0" xfId="1" applyNumberFormat="1" applyFont="1" applyFill="1" applyAlignment="1" applyProtection="1">
      <alignment horizontal="left"/>
      <protection locked="0" hidden="1"/>
    </xf>
    <xf numFmtId="0" fontId="0" fillId="2" borderId="0" xfId="0" applyFont="1" applyFill="1" applyBorder="1" applyAlignment="1" applyProtection="1">
      <alignment horizontal="left" vertical="top"/>
      <protection locked="0"/>
    </xf>
    <xf numFmtId="0" fontId="3" fillId="2" borderId="0" xfId="0" applyFont="1" applyFill="1" applyBorder="1" applyAlignment="1">
      <alignment horizontal="left" vertical="top" wrapText="1"/>
    </xf>
    <xf numFmtId="0" fontId="0" fillId="2" borderId="0" xfId="0" applyFont="1" applyFill="1" applyAlignment="1" applyProtection="1">
      <alignment horizontal="left" vertical="top"/>
      <protection hidden="1"/>
    </xf>
    <xf numFmtId="0" fontId="0" fillId="2" borderId="0" xfId="0" applyFont="1" applyFill="1" applyAlignment="1" applyProtection="1">
      <alignment horizontal="left" vertical="top"/>
      <protection locked="0"/>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20" fillId="2" borderId="0" xfId="0" applyFont="1" applyFill="1" applyAlignment="1" applyProtection="1">
      <alignment horizontal="left" vertical="top"/>
      <protection locked="0"/>
    </xf>
    <xf numFmtId="0" fontId="0" fillId="2" borderId="1" xfId="0" applyFont="1" applyFill="1" applyBorder="1" applyAlignment="1" applyProtection="1">
      <alignment horizontal="left" vertical="top"/>
      <protection locked="0"/>
    </xf>
    <xf numFmtId="0" fontId="0" fillId="2" borderId="0" xfId="0" applyFont="1" applyFill="1" applyBorder="1" applyAlignment="1" applyProtection="1">
      <alignment horizontal="center"/>
      <protection locked="0"/>
    </xf>
    <xf numFmtId="0" fontId="20" fillId="2" borderId="0" xfId="0" applyFont="1" applyFill="1" applyAlignment="1" applyProtection="1">
      <alignment horizontal="left"/>
      <protection locked="0"/>
    </xf>
  </cellXfs>
  <cellStyles count="4">
    <cellStyle name="Comma" xfId="1" builtinId="3"/>
    <cellStyle name="Currency" xfId="2" builtinId="4"/>
    <cellStyle name="Hyperlink" xfId="3" builtinId="8"/>
    <cellStyle name="Normal" xfId="0" builtinId="0"/>
  </cellStyles>
  <dxfs count="39">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b/>
        <i val="0"/>
        <color rgb="FF0000FF"/>
      </font>
    </dxf>
    <dxf>
      <font>
        <b/>
        <i val="0"/>
        <color rgb="FF0000FF"/>
      </font>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00FF"/>
      </font>
    </dxf>
    <dxf>
      <font>
        <color rgb="FF9C0006"/>
      </font>
      <fill>
        <patternFill>
          <bgColor rgb="FFFFC7CE"/>
        </patternFill>
      </fill>
    </dxf>
    <dxf>
      <font>
        <color rgb="FF0000FF"/>
      </font>
    </dxf>
    <dxf>
      <fill>
        <patternFill patternType="none">
          <bgColor auto="1"/>
        </patternFill>
      </fill>
    </dxf>
    <dxf>
      <font>
        <b/>
        <i val="0"/>
        <color rgb="FF0000FF"/>
      </font>
    </dxf>
    <dxf>
      <font>
        <b/>
        <i val="0"/>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19050</xdr:rowOff>
    </xdr:from>
    <xdr:to>
      <xdr:col>7</xdr:col>
      <xdr:colOff>46355</xdr:colOff>
      <xdr:row>7</xdr:row>
      <xdr:rowOff>27940</xdr:rowOff>
    </xdr:to>
    <xdr:pic>
      <xdr:nvPicPr>
        <xdr:cNvPr id="9" name="Picture 8" descr="Icahn School of Medicine at Mount Sinai"/>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3113405" cy="580390"/>
        </a:xfrm>
        <a:prstGeom prst="rect">
          <a:avLst/>
        </a:prstGeom>
        <a:noFill/>
        <a:ln>
          <a:noFill/>
        </a:ln>
      </xdr:spPr>
    </xdr:pic>
    <xdr:clientData/>
  </xdr:twoCellAnchor>
  <xdr:twoCellAnchor editAs="oneCell">
    <xdr:from>
      <xdr:col>10</xdr:col>
      <xdr:colOff>114300</xdr:colOff>
      <xdr:row>5</xdr:row>
      <xdr:rowOff>57150</xdr:rowOff>
    </xdr:from>
    <xdr:to>
      <xdr:col>12</xdr:col>
      <xdr:colOff>857250</xdr:colOff>
      <xdr:row>9</xdr:row>
      <xdr:rowOff>66579</xdr:rowOff>
    </xdr:to>
    <xdr:pic>
      <xdr:nvPicPr>
        <xdr:cNvPr id="2" name="Picture 1"/>
        <xdr:cNvPicPr>
          <a:picLocks noChangeAspect="1"/>
        </xdr:cNvPicPr>
      </xdr:nvPicPr>
      <xdr:blipFill>
        <a:blip xmlns:r="http://schemas.openxmlformats.org/officeDocument/2006/relationships" r:embed="rId2"/>
        <a:stretch>
          <a:fillRect/>
        </a:stretch>
      </xdr:blipFill>
      <xdr:spPr>
        <a:xfrm>
          <a:off x="4791075" y="247650"/>
          <a:ext cx="1514475" cy="7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dpclearinghouse.org/organizations/55" TargetMode="External"/><Relationship Id="rId2" Type="http://schemas.openxmlformats.org/officeDocument/2006/relationships/hyperlink" Target="mailto:grants@mssm.edu" TargetMode="External"/><Relationship Id="rId1" Type="http://schemas.openxmlformats.org/officeDocument/2006/relationships/hyperlink" Target="http://thefdp.org/default/fcoi-clearinghouse/compliant-entiti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fdpclearinghouse.org/organizations/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zoomScaleNormal="100" zoomScalePageLayoutView="50" workbookViewId="0">
      <selection activeCell="D6" sqref="D6"/>
    </sheetView>
  </sheetViews>
  <sheetFormatPr defaultColWidth="9.140625" defaultRowHeight="15" x14ac:dyDescent="0.25"/>
  <cols>
    <col min="1" max="1" width="2.7109375" style="2" customWidth="1"/>
    <col min="2" max="2" width="7.28515625" style="2" customWidth="1"/>
    <col min="3" max="3" width="1.7109375" style="2" customWidth="1"/>
    <col min="4" max="4" width="12" style="2" customWidth="1"/>
    <col min="5" max="5" width="2.140625" style="2" customWidth="1"/>
    <col min="6" max="6" width="12.28515625" style="2" customWidth="1"/>
    <col min="7" max="7" width="8.42578125" style="2" customWidth="1"/>
    <col min="8" max="8" width="3.7109375" style="2" customWidth="1"/>
    <col min="9" max="9" width="12.28515625" style="2" customWidth="1"/>
    <col min="10" max="10" width="7.5703125" style="2" customWidth="1"/>
    <col min="11" max="11" width="9.42578125" style="2" customWidth="1"/>
    <col min="12" max="12" width="2.140625" style="2" customWidth="1"/>
    <col min="13" max="13" width="13.42578125" style="2" customWidth="1"/>
    <col min="14" max="14" width="5.28515625" style="2" hidden="1" customWidth="1"/>
    <col min="15" max="16384" width="9.140625" style="2"/>
  </cols>
  <sheetData>
    <row r="1" spans="1:15" x14ac:dyDescent="0.25">
      <c r="A1" s="78" t="s">
        <v>68</v>
      </c>
      <c r="B1" s="79"/>
      <c r="C1" s="79"/>
      <c r="D1" s="79"/>
      <c r="E1" s="79"/>
      <c r="F1" s="79"/>
      <c r="G1" s="79"/>
      <c r="H1" s="79"/>
      <c r="I1" s="79"/>
      <c r="J1" s="79"/>
      <c r="K1" s="79"/>
      <c r="L1" s="79"/>
      <c r="M1" s="80"/>
      <c r="O1" s="80" t="s">
        <v>70</v>
      </c>
    </row>
    <row r="2" spans="1:15" x14ac:dyDescent="0.25">
      <c r="A2" s="79" t="s">
        <v>69</v>
      </c>
      <c r="B2" s="79"/>
      <c r="C2" s="79"/>
      <c r="D2" s="79"/>
      <c r="E2" s="79"/>
      <c r="F2" s="79"/>
      <c r="G2" s="79"/>
      <c r="H2" s="79"/>
      <c r="I2" s="79"/>
      <c r="J2" s="79"/>
      <c r="K2" s="79"/>
      <c r="L2" s="79"/>
      <c r="M2" s="79"/>
      <c r="O2" s="79"/>
    </row>
    <row r="3" spans="1:15" x14ac:dyDescent="0.25">
      <c r="A3" s="79" t="s">
        <v>72</v>
      </c>
      <c r="B3" s="79"/>
      <c r="C3" s="79"/>
      <c r="D3" s="79"/>
      <c r="E3" s="79"/>
      <c r="F3" s="79"/>
      <c r="G3" s="79"/>
      <c r="H3" s="79"/>
      <c r="I3" s="79"/>
      <c r="J3" s="79"/>
      <c r="K3" s="79"/>
      <c r="L3" s="79"/>
      <c r="M3" s="79"/>
      <c r="O3" s="79"/>
    </row>
    <row r="4" spans="1:15" x14ac:dyDescent="0.25">
      <c r="A4" s="79" t="s">
        <v>71</v>
      </c>
      <c r="B4" s="79"/>
      <c r="C4" s="79"/>
      <c r="D4" s="79"/>
      <c r="E4" s="79"/>
      <c r="F4" s="79"/>
      <c r="G4" s="79"/>
      <c r="H4" s="79"/>
      <c r="I4" s="79"/>
      <c r="J4" s="79"/>
      <c r="K4" s="79"/>
      <c r="L4" s="79"/>
      <c r="M4" s="79"/>
      <c r="O4" s="79"/>
    </row>
    <row r="5" spans="1:15" x14ac:dyDescent="0.25">
      <c r="A5" s="11"/>
      <c r="B5" s="11"/>
      <c r="C5" s="11"/>
      <c r="D5" s="10"/>
      <c r="E5" s="10"/>
      <c r="F5" s="11"/>
      <c r="G5" s="11"/>
      <c r="H5" s="10"/>
      <c r="I5" s="10"/>
      <c r="J5" s="10"/>
      <c r="K5" s="10"/>
      <c r="L5" s="10"/>
      <c r="M5" s="10"/>
      <c r="N5" s="1"/>
      <c r="O5" s="1"/>
    </row>
    <row r="6" spans="1:15" x14ac:dyDescent="0.25">
      <c r="A6" s="11"/>
      <c r="B6" s="11"/>
      <c r="C6" s="11"/>
      <c r="D6" s="10"/>
      <c r="E6" s="10"/>
      <c r="F6" s="11"/>
      <c r="G6" s="11"/>
      <c r="H6" s="10"/>
      <c r="I6" s="10"/>
      <c r="J6" s="10"/>
      <c r="K6" s="10"/>
      <c r="L6" s="10"/>
      <c r="M6" s="10"/>
      <c r="N6" s="1"/>
      <c r="O6" s="1"/>
    </row>
    <row r="7" spans="1:15" x14ac:dyDescent="0.25">
      <c r="A7" s="11"/>
      <c r="B7" s="11"/>
      <c r="C7" s="11"/>
      <c r="D7" s="10"/>
      <c r="E7" s="10"/>
      <c r="F7" s="11"/>
      <c r="G7" s="11"/>
      <c r="H7" s="10"/>
      <c r="I7" s="10"/>
      <c r="J7" s="10"/>
      <c r="K7" s="10"/>
      <c r="L7" s="10"/>
      <c r="M7" s="10"/>
      <c r="N7" s="1"/>
      <c r="O7" s="1"/>
    </row>
    <row r="8" spans="1:15" x14ac:dyDescent="0.25">
      <c r="A8" s="11"/>
      <c r="B8" s="11"/>
      <c r="C8" s="11"/>
      <c r="D8" s="10"/>
      <c r="E8" s="10"/>
      <c r="F8" s="10"/>
      <c r="G8" s="10"/>
      <c r="H8" s="10"/>
      <c r="I8" s="10"/>
      <c r="J8" s="10"/>
      <c r="K8" s="10"/>
      <c r="L8" s="10"/>
      <c r="M8" s="10"/>
      <c r="N8" s="1"/>
      <c r="O8" s="1"/>
    </row>
    <row r="9" spans="1:15" x14ac:dyDescent="0.25">
      <c r="A9" s="11"/>
      <c r="B9" s="11"/>
      <c r="C9" s="11"/>
      <c r="D9" s="10"/>
      <c r="E9" s="10"/>
      <c r="F9" s="10"/>
      <c r="G9" s="10"/>
      <c r="H9" s="10"/>
      <c r="I9" s="10"/>
      <c r="J9" s="10"/>
      <c r="K9" s="10"/>
      <c r="L9" s="10"/>
      <c r="M9" s="10"/>
      <c r="N9" s="1"/>
      <c r="O9" s="1"/>
    </row>
    <row r="10" spans="1:15" x14ac:dyDescent="0.25">
      <c r="A10" s="11"/>
      <c r="B10" s="11"/>
      <c r="C10" s="11"/>
      <c r="D10" s="10"/>
      <c r="E10" s="10"/>
      <c r="F10" s="10"/>
      <c r="G10" s="10"/>
      <c r="H10" s="10"/>
      <c r="I10" s="10"/>
      <c r="J10" s="10"/>
      <c r="K10" s="10"/>
      <c r="L10" s="10"/>
      <c r="M10" s="10"/>
      <c r="N10" s="1"/>
      <c r="O10" s="1"/>
    </row>
    <row r="11" spans="1:15" x14ac:dyDescent="0.25">
      <c r="B11" s="4"/>
      <c r="C11" s="4"/>
      <c r="E11" s="4" t="s">
        <v>0</v>
      </c>
      <c r="F11" s="1"/>
      <c r="G11" s="1"/>
      <c r="H11" s="1"/>
      <c r="I11" s="1"/>
      <c r="J11" s="1"/>
      <c r="K11" s="1"/>
      <c r="L11" s="1"/>
      <c r="M11" s="1"/>
      <c r="N11" s="1"/>
      <c r="O11" s="1"/>
    </row>
    <row r="12" spans="1:15" ht="9" customHeight="1" x14ac:dyDescent="0.25">
      <c r="A12" s="9"/>
      <c r="B12" s="9"/>
      <c r="C12" s="9"/>
      <c r="D12" s="10"/>
      <c r="E12" s="10"/>
      <c r="F12" s="10"/>
      <c r="G12" s="10"/>
      <c r="H12" s="10"/>
      <c r="I12" s="10"/>
      <c r="J12" s="10"/>
      <c r="K12" s="10"/>
      <c r="L12" s="10"/>
      <c r="M12" s="10"/>
      <c r="N12" s="1"/>
      <c r="O12" s="1"/>
    </row>
    <row r="13" spans="1:15" x14ac:dyDescent="0.25">
      <c r="A13" s="5" t="s">
        <v>1</v>
      </c>
      <c r="B13" s="5"/>
      <c r="C13" s="5"/>
      <c r="D13" s="1"/>
      <c r="E13" s="1"/>
      <c r="F13" s="1"/>
      <c r="G13" s="1"/>
      <c r="H13" s="1"/>
      <c r="I13" s="1"/>
      <c r="J13" s="1"/>
      <c r="K13" s="1"/>
      <c r="L13" s="1"/>
      <c r="M13" s="1"/>
      <c r="N13" s="1"/>
      <c r="O13" s="1"/>
    </row>
    <row r="14" spans="1:15" x14ac:dyDescent="0.25">
      <c r="A14" s="1" t="s">
        <v>2</v>
      </c>
      <c r="B14" s="1"/>
      <c r="C14" s="1"/>
      <c r="D14" s="1"/>
      <c r="E14" s="1"/>
      <c r="F14" s="10"/>
      <c r="G14" s="93" t="s">
        <v>56</v>
      </c>
      <c r="H14" s="93"/>
      <c r="I14" s="93"/>
      <c r="J14" s="93"/>
      <c r="K14" s="93"/>
      <c r="L14" s="93"/>
      <c r="M14" s="93"/>
      <c r="N14" s="1"/>
      <c r="O14" s="1"/>
    </row>
    <row r="15" spans="1:15" x14ac:dyDescent="0.25">
      <c r="A15" s="10"/>
      <c r="B15" s="10"/>
      <c r="C15" s="10"/>
      <c r="D15" s="10"/>
      <c r="E15" s="10"/>
      <c r="F15" s="10"/>
      <c r="G15" s="10"/>
      <c r="H15" s="10"/>
      <c r="I15" s="10"/>
      <c r="J15" s="10"/>
      <c r="K15" s="10"/>
      <c r="L15" s="10"/>
      <c r="M15" s="10"/>
      <c r="N15" s="1"/>
      <c r="O15" s="1"/>
    </row>
    <row r="16" spans="1:15" x14ac:dyDescent="0.25">
      <c r="A16" s="10"/>
      <c r="B16" s="10"/>
      <c r="C16" s="10"/>
      <c r="D16" s="10"/>
      <c r="E16" s="10"/>
      <c r="F16" s="10"/>
      <c r="G16" s="10"/>
      <c r="H16" s="10"/>
      <c r="I16" s="10"/>
      <c r="J16" s="10"/>
      <c r="K16" s="10"/>
      <c r="L16" s="10"/>
      <c r="M16" s="10"/>
      <c r="N16" s="1"/>
      <c r="O16" s="1"/>
    </row>
    <row r="17" spans="1:15" x14ac:dyDescent="0.25">
      <c r="A17" s="1" t="s">
        <v>7</v>
      </c>
      <c r="B17" s="1"/>
      <c r="C17" s="1"/>
      <c r="D17" s="1"/>
      <c r="E17" s="96" t="s">
        <v>55</v>
      </c>
      <c r="F17" s="96"/>
      <c r="G17" s="96"/>
      <c r="H17" s="96"/>
      <c r="I17" s="96"/>
      <c r="J17" s="96"/>
      <c r="K17" s="96"/>
      <c r="L17" s="96"/>
      <c r="M17" s="96"/>
      <c r="N17" s="1"/>
      <c r="O17" s="1"/>
    </row>
    <row r="18" spans="1:15" x14ac:dyDescent="0.25">
      <c r="A18" s="1"/>
      <c r="B18" s="1"/>
      <c r="C18" s="1"/>
      <c r="D18" s="1"/>
      <c r="E18" s="96" t="s">
        <v>63</v>
      </c>
      <c r="F18" s="96"/>
      <c r="G18" s="96"/>
      <c r="H18" s="96"/>
      <c r="I18" s="96"/>
      <c r="J18" s="96"/>
      <c r="K18" s="96"/>
      <c r="L18" s="96"/>
      <c r="M18" s="96"/>
      <c r="N18" s="1"/>
      <c r="O18" s="1"/>
    </row>
    <row r="19" spans="1:15" x14ac:dyDescent="0.25">
      <c r="A19" s="1" t="s">
        <v>6</v>
      </c>
      <c r="B19" s="1"/>
      <c r="C19" s="1"/>
      <c r="D19" s="91" t="s">
        <v>57</v>
      </c>
      <c r="E19" s="91"/>
      <c r="F19" s="91"/>
      <c r="G19" s="91"/>
      <c r="H19" s="91"/>
      <c r="I19" s="42" t="s">
        <v>25</v>
      </c>
      <c r="J19" s="21"/>
      <c r="K19" s="21"/>
      <c r="L19" s="21"/>
      <c r="M19" s="27" t="s">
        <v>36</v>
      </c>
      <c r="N19" s="1"/>
      <c r="O19" s="1"/>
    </row>
    <row r="20" spans="1:15" x14ac:dyDescent="0.25">
      <c r="A20" s="1" t="s">
        <v>8</v>
      </c>
      <c r="B20" s="1"/>
      <c r="C20" s="1"/>
      <c r="D20" s="1"/>
      <c r="E20" s="91" t="s">
        <v>58</v>
      </c>
      <c r="F20" s="91"/>
      <c r="G20" s="91"/>
      <c r="H20" s="91"/>
      <c r="I20" s="91"/>
      <c r="J20" s="91"/>
      <c r="K20" s="91"/>
      <c r="L20" s="91"/>
      <c r="M20" s="91"/>
      <c r="N20" s="1"/>
      <c r="O20" s="1"/>
    </row>
    <row r="21" spans="1:15" x14ac:dyDescent="0.25">
      <c r="A21" s="1" t="s">
        <v>12</v>
      </c>
      <c r="B21" s="1"/>
      <c r="C21" s="1"/>
      <c r="D21" s="1"/>
      <c r="E21" s="1"/>
      <c r="F21" s="10"/>
      <c r="G21" s="90" t="s">
        <v>59</v>
      </c>
      <c r="H21" s="90"/>
      <c r="I21" s="90"/>
      <c r="J21" s="90"/>
      <c r="K21" s="90"/>
      <c r="L21" s="90"/>
      <c r="M21" s="90"/>
      <c r="N21" s="1"/>
      <c r="O21" s="1"/>
    </row>
    <row r="22" spans="1:15" x14ac:dyDescent="0.25">
      <c r="A22" s="7" t="s">
        <v>20</v>
      </c>
      <c r="B22" s="7"/>
      <c r="C22" s="7"/>
      <c r="D22" s="52" t="s">
        <v>36</v>
      </c>
      <c r="E22" s="12" t="s">
        <v>19</v>
      </c>
      <c r="F22" s="28"/>
      <c r="G22" s="94" t="s">
        <v>60</v>
      </c>
      <c r="H22" s="94"/>
      <c r="I22" s="94"/>
      <c r="J22" s="94"/>
      <c r="K22" s="94"/>
      <c r="L22" s="94"/>
      <c r="M22" s="94"/>
      <c r="N22" s="1"/>
      <c r="O22" s="1"/>
    </row>
    <row r="23" spans="1:15" ht="21" customHeight="1" x14ac:dyDescent="0.25">
      <c r="A23" s="5" t="s">
        <v>9</v>
      </c>
      <c r="B23" s="5"/>
      <c r="C23" s="5"/>
      <c r="D23" s="1"/>
      <c r="E23" s="1"/>
      <c r="F23" s="1"/>
      <c r="G23" s="10"/>
      <c r="H23" s="10"/>
      <c r="I23" s="10"/>
      <c r="J23" s="10"/>
      <c r="K23" s="10"/>
      <c r="L23" s="10"/>
      <c r="M23" s="81" t="s">
        <v>70</v>
      </c>
      <c r="N23" s="1"/>
      <c r="O23" s="1"/>
    </row>
    <row r="24" spans="1:15" x14ac:dyDescent="0.25">
      <c r="A24" s="6" t="s">
        <v>10</v>
      </c>
      <c r="B24" s="6"/>
      <c r="C24" s="6"/>
      <c r="D24" s="1"/>
      <c r="E24" s="1"/>
      <c r="F24" s="1"/>
      <c r="G24" s="1"/>
      <c r="H24" s="1"/>
      <c r="I24" s="44" t="s">
        <v>3</v>
      </c>
      <c r="J24" s="1"/>
      <c r="K24" s="1"/>
      <c r="L24" s="1"/>
      <c r="M24" s="1"/>
      <c r="N24" s="1"/>
      <c r="O24" s="1"/>
    </row>
    <row r="25" spans="1:15" x14ac:dyDescent="0.25">
      <c r="A25" s="13"/>
      <c r="B25" s="13"/>
      <c r="C25" s="13"/>
      <c r="D25" s="10"/>
      <c r="E25" s="10"/>
      <c r="F25" s="10"/>
      <c r="G25" s="10"/>
      <c r="H25" s="10"/>
      <c r="I25" s="44" t="s">
        <v>4</v>
      </c>
      <c r="J25" s="10"/>
      <c r="K25" s="10"/>
      <c r="L25" s="10"/>
      <c r="M25" s="10"/>
      <c r="N25" s="1"/>
      <c r="O25" s="1"/>
    </row>
    <row r="26" spans="1:15" x14ac:dyDescent="0.25">
      <c r="A26" s="13" t="s">
        <v>66</v>
      </c>
      <c r="B26" s="14"/>
      <c r="C26" s="14"/>
      <c r="D26" s="10"/>
      <c r="E26" s="10"/>
      <c r="F26" s="73" t="s">
        <v>67</v>
      </c>
      <c r="G26" s="10"/>
      <c r="H26" s="10"/>
      <c r="I26" s="44" t="s">
        <v>5</v>
      </c>
      <c r="J26" s="21"/>
      <c r="K26" s="21"/>
      <c r="L26" s="21"/>
      <c r="M26" s="21"/>
      <c r="N26" s="1"/>
      <c r="O26" s="1"/>
    </row>
    <row r="27" spans="1:15" x14ac:dyDescent="0.25">
      <c r="A27" s="32" t="s">
        <v>65</v>
      </c>
      <c r="B27" s="6"/>
      <c r="C27" s="76"/>
      <c r="D27" s="77" t="s">
        <v>64</v>
      </c>
      <c r="E27" s="72"/>
      <c r="F27" s="74"/>
      <c r="G27" s="75"/>
      <c r="H27" s="10"/>
      <c r="I27" s="26" t="s">
        <v>26</v>
      </c>
      <c r="J27" s="21"/>
      <c r="K27" s="21"/>
      <c r="L27" s="21"/>
      <c r="M27" s="27" t="s">
        <v>36</v>
      </c>
      <c r="N27" s="1"/>
      <c r="O27" s="1"/>
    </row>
    <row r="28" spans="1:15" x14ac:dyDescent="0.25">
      <c r="A28" s="7" t="s">
        <v>11</v>
      </c>
      <c r="B28" s="7"/>
      <c r="C28" s="7"/>
      <c r="D28" s="3"/>
      <c r="E28" s="12"/>
      <c r="F28" s="92" t="s">
        <v>62</v>
      </c>
      <c r="G28" s="92"/>
      <c r="H28" s="92"/>
      <c r="I28" s="92"/>
      <c r="J28" s="92"/>
      <c r="K28" s="7"/>
      <c r="L28" s="3"/>
      <c r="M28" s="28"/>
      <c r="N28" s="3"/>
      <c r="O28" s="1"/>
    </row>
    <row r="29" spans="1:15" ht="21" customHeight="1" x14ac:dyDescent="0.25">
      <c r="A29" s="1" t="s">
        <v>27</v>
      </c>
      <c r="B29" s="1"/>
      <c r="C29" s="1"/>
      <c r="D29" s="1"/>
      <c r="E29" s="1"/>
      <c r="F29" s="1"/>
      <c r="G29" s="95" t="s">
        <v>36</v>
      </c>
      <c r="H29" s="95"/>
      <c r="I29" s="23"/>
      <c r="J29" s="16"/>
      <c r="K29" s="1"/>
      <c r="L29" s="1"/>
      <c r="M29" s="1"/>
      <c r="N29" s="1"/>
      <c r="O29" s="1"/>
    </row>
    <row r="30" spans="1:15" ht="20.25" customHeight="1" x14ac:dyDescent="0.25">
      <c r="B30" s="29"/>
      <c r="C30" s="1" t="str">
        <f>IF(AND($D$22="PROJECT",$G$29="No"),$H$58,IF(AND($D$22="PROJECT",$G$29="Yes")," ",IF(AND($D$22="BUDGET",$G$29="No"),$H$59,IF(AND($D$22="BUDGET",$G$29="Yes"),$H$59,"  "))))</f>
        <v xml:space="preserve">  </v>
      </c>
      <c r="E30" s="32"/>
      <c r="F30" s="54"/>
      <c r="H30" s="1"/>
      <c r="I30" s="24" t="str">
        <f>IF($D$22="PROJECT", "TOTAL PROPOSED AMOUNT", " ")</f>
        <v xml:space="preserve"> </v>
      </c>
      <c r="J30" s="17"/>
      <c r="K30" s="1"/>
      <c r="L30" s="1"/>
      <c r="M30" s="1"/>
      <c r="N30" s="1"/>
      <c r="O30" s="1"/>
    </row>
    <row r="31" spans="1:15" x14ac:dyDescent="0.25">
      <c r="A31" s="1"/>
      <c r="B31" s="1"/>
      <c r="C31" s="1"/>
      <c r="D31" s="1"/>
      <c r="E31" s="1"/>
      <c r="F31" s="18" t="str">
        <f>IF(AND($D$22="PROJECT",$G$29="No"), "$",IF(AND($D$22="PROJECT",$G$29="Yes")," ",IF(AND($D$22="BUDGET",$G$29="No"),"$",IF(AND($D$22="BUDGET",$G$29="Yes"),"$ ","  "))))</f>
        <v xml:space="preserve">  </v>
      </c>
      <c r="G31" s="1"/>
      <c r="H31" s="1"/>
      <c r="I31" s="18" t="str">
        <f>IF($D$22="PROJECT", "$",IF($D$22="BUDGET", "  ",IF($D$22="--select one--", "  ")))</f>
        <v xml:space="preserve">  </v>
      </c>
      <c r="J31" s="1"/>
      <c r="K31" s="1"/>
      <c r="L31" s="1"/>
      <c r="M31" s="1"/>
      <c r="N31" s="1"/>
      <c r="O31" s="1"/>
    </row>
    <row r="32" spans="1:15" x14ac:dyDescent="0.25">
      <c r="A32" s="1" t="str">
        <f>IF(NOT($G$29="No"), "   ", "DIRECT COSTS")</f>
        <v xml:space="preserve">   </v>
      </c>
      <c r="B32" s="1"/>
      <c r="C32" s="1"/>
      <c r="D32" s="10"/>
      <c r="E32" s="10"/>
      <c r="F32" s="69" t="s">
        <v>61</v>
      </c>
      <c r="G32" s="20"/>
      <c r="H32" s="10"/>
      <c r="I32" s="69" t="s">
        <v>61</v>
      </c>
      <c r="J32" s="20"/>
      <c r="K32" s="10"/>
      <c r="L32" s="10"/>
      <c r="M32" s="10"/>
      <c r="N32" s="1"/>
      <c r="O32" s="1"/>
    </row>
    <row r="33" spans="1:16" x14ac:dyDescent="0.25">
      <c r="A33" s="15" t="str">
        <f>IF($G$29="No","INDIRECT COSTS"," ")</f>
        <v xml:space="preserve"> </v>
      </c>
      <c r="B33" s="15"/>
      <c r="C33" s="15"/>
      <c r="D33" s="21"/>
      <c r="E33" s="21"/>
      <c r="F33" s="69" t="s">
        <v>61</v>
      </c>
      <c r="G33" s="22"/>
      <c r="H33" s="21"/>
      <c r="I33" s="69" t="s">
        <v>61</v>
      </c>
      <c r="J33" s="22"/>
      <c r="K33" s="21"/>
      <c r="L33" s="21"/>
      <c r="M33" s="21"/>
      <c r="N33" s="1"/>
      <c r="O33" s="1"/>
    </row>
    <row r="34" spans="1:16" x14ac:dyDescent="0.25">
      <c r="A34" s="15" t="str">
        <f>IF($G$29="Yes","TOTAL COSTS PER","TOTAL COSTS")</f>
        <v>TOTAL COSTS</v>
      </c>
      <c r="B34" s="15"/>
      <c r="C34" s="15"/>
      <c r="D34" s="21"/>
      <c r="E34" s="21"/>
      <c r="F34" s="69" t="s">
        <v>61</v>
      </c>
      <c r="G34" s="22"/>
      <c r="H34" s="21"/>
      <c r="I34" s="69" t="s">
        <v>61</v>
      </c>
      <c r="J34" s="22"/>
      <c r="K34" s="21"/>
      <c r="L34" s="21"/>
      <c r="M34" s="21"/>
      <c r="N34" s="1"/>
      <c r="O34" s="1"/>
    </row>
    <row r="35" spans="1:16" x14ac:dyDescent="0.25">
      <c r="A35" s="3" t="str">
        <f>IF($G$29="Yes", "MILESTONE/SUBJECT", " ")</f>
        <v xml:space="preserve"> </v>
      </c>
      <c r="B35" s="3"/>
      <c r="C35" s="3"/>
      <c r="D35" s="3"/>
      <c r="E35" s="3"/>
      <c r="F35" s="19"/>
      <c r="G35" s="8"/>
      <c r="H35" s="3"/>
      <c r="I35" s="19"/>
      <c r="J35" s="8"/>
      <c r="K35" s="3"/>
      <c r="L35" s="3"/>
      <c r="M35" s="3"/>
      <c r="N35" s="1"/>
      <c r="O35" s="1"/>
    </row>
    <row r="36" spans="1:16" x14ac:dyDescent="0.25">
      <c r="A36" s="32" t="s">
        <v>31</v>
      </c>
      <c r="B36" s="15"/>
      <c r="C36" s="15"/>
      <c r="D36" s="15"/>
      <c r="E36" s="15"/>
      <c r="F36" s="30"/>
      <c r="G36" s="31"/>
      <c r="H36" s="15"/>
      <c r="I36" s="30"/>
      <c r="J36" s="31"/>
      <c r="K36" s="15"/>
      <c r="L36" s="15"/>
      <c r="M36" s="15"/>
      <c r="N36" s="1"/>
      <c r="O36" s="1"/>
    </row>
    <row r="37" spans="1:16" x14ac:dyDescent="0.25">
      <c r="A37" s="32" t="s">
        <v>32</v>
      </c>
      <c r="B37" s="33"/>
      <c r="C37" s="33"/>
      <c r="D37" s="1"/>
      <c r="E37" s="87" t="s">
        <v>36</v>
      </c>
      <c r="F37" s="87"/>
      <c r="G37" s="87"/>
      <c r="H37" s="87"/>
      <c r="I37" s="87"/>
      <c r="J37" s="87"/>
      <c r="K37" s="87"/>
      <c r="L37" s="87"/>
      <c r="M37" s="87"/>
      <c r="N37" s="1"/>
      <c r="O37" s="1"/>
      <c r="P37" s="43"/>
    </row>
    <row r="38" spans="1:16" x14ac:dyDescent="0.25">
      <c r="A38" s="35" t="s">
        <v>33</v>
      </c>
      <c r="B38" s="36"/>
      <c r="C38" s="36"/>
      <c r="D38" s="3"/>
      <c r="E38" s="36"/>
      <c r="F38" s="3"/>
      <c r="G38" s="3"/>
      <c r="H38" s="36"/>
      <c r="I38" s="28"/>
      <c r="J38" s="36"/>
      <c r="K38" s="36"/>
      <c r="L38" s="36"/>
      <c r="M38" s="36"/>
      <c r="N38" s="1"/>
      <c r="O38" s="1"/>
    </row>
    <row r="39" spans="1:16" s="40" customFormat="1" ht="21" customHeight="1" x14ac:dyDescent="0.25">
      <c r="A39" s="38" t="s">
        <v>48</v>
      </c>
      <c r="B39" s="41"/>
      <c r="C39" s="41"/>
      <c r="D39" s="39"/>
      <c r="E39" s="39"/>
      <c r="F39" s="39"/>
      <c r="G39" s="39"/>
      <c r="H39" s="39"/>
      <c r="I39" s="39"/>
      <c r="J39" s="39"/>
      <c r="K39" s="39"/>
      <c r="L39" s="39"/>
      <c r="M39" s="49" t="s">
        <v>51</v>
      </c>
      <c r="N39" s="39"/>
      <c r="O39" s="39"/>
    </row>
    <row r="40" spans="1:16" s="40" customFormat="1" ht="30.75" customHeight="1" x14ac:dyDescent="0.25">
      <c r="A40" s="88" t="s">
        <v>49</v>
      </c>
      <c r="B40" s="88"/>
      <c r="C40" s="88"/>
      <c r="D40" s="88"/>
      <c r="E40" s="88"/>
      <c r="F40" s="88"/>
      <c r="G40" s="88"/>
      <c r="H40" s="88"/>
      <c r="I40" s="88"/>
      <c r="J40" s="88"/>
      <c r="K40" s="88"/>
      <c r="L40" s="88"/>
      <c r="M40" s="88"/>
      <c r="N40" s="39"/>
      <c r="O40" s="39"/>
    </row>
    <row r="41" spans="1:16" x14ac:dyDescent="0.25">
      <c r="A41" s="51" t="s">
        <v>50</v>
      </c>
      <c r="B41" s="50"/>
      <c r="C41" s="50"/>
      <c r="D41" s="50"/>
      <c r="E41" s="50"/>
      <c r="F41" s="50"/>
      <c r="G41" s="50"/>
      <c r="H41" s="50"/>
      <c r="I41" s="50"/>
      <c r="J41" s="50"/>
      <c r="K41" s="50"/>
      <c r="L41" s="50"/>
      <c r="M41" s="50"/>
      <c r="N41" s="1"/>
      <c r="O41" s="1"/>
    </row>
    <row r="42" spans="1:16" ht="20.25" customHeight="1" x14ac:dyDescent="0.25">
      <c r="A42" s="46" t="s">
        <v>37</v>
      </c>
      <c r="B42" s="46"/>
      <c r="C42" s="46"/>
      <c r="D42" s="1"/>
      <c r="E42" s="1"/>
      <c r="F42" s="1"/>
      <c r="G42" s="1"/>
      <c r="H42" s="1"/>
      <c r="I42" s="1"/>
      <c r="J42" s="1"/>
      <c r="K42" s="1"/>
      <c r="L42" s="1"/>
      <c r="M42" s="1"/>
      <c r="N42" s="1"/>
      <c r="O42" s="1"/>
    </row>
    <row r="43" spans="1:16" x14ac:dyDescent="0.25">
      <c r="A43" s="47" t="s">
        <v>13</v>
      </c>
      <c r="B43" s="47"/>
      <c r="C43" s="47"/>
      <c r="D43" s="90" t="s">
        <v>36</v>
      </c>
      <c r="E43" s="90"/>
      <c r="F43" s="90"/>
      <c r="G43" s="1" t="s">
        <v>18</v>
      </c>
      <c r="H43" s="1"/>
      <c r="I43" s="89" t="str">
        <f>IF($D$43=$A$67,$F$67,IF($D$43=$A$68,$F$68,IF($D$43=$A$70,$F$70, IF($D$43=$A$71,$F$71,IF($D$43=$A$69,$F$69," ")))))</f>
        <v xml:space="preserve"> </v>
      </c>
      <c r="J43" s="89"/>
      <c r="K43" s="89"/>
      <c r="L43" s="89"/>
      <c r="M43" s="89"/>
      <c r="N43" s="1"/>
      <c r="O43" s="1"/>
    </row>
    <row r="44" spans="1:16" x14ac:dyDescent="0.25">
      <c r="A44" s="1" t="s">
        <v>16</v>
      </c>
      <c r="B44" s="1"/>
      <c r="C44" s="1"/>
      <c r="D44" s="34" t="s">
        <v>43</v>
      </c>
      <c r="E44" s="10"/>
      <c r="F44" s="10"/>
      <c r="G44" s="1" t="s">
        <v>17</v>
      </c>
      <c r="H44" s="1"/>
      <c r="I44" s="45" t="s">
        <v>44</v>
      </c>
      <c r="K44" s="10"/>
      <c r="L44" s="10"/>
      <c r="M44" s="10"/>
      <c r="N44" s="1"/>
      <c r="O44" s="1"/>
    </row>
    <row r="45" spans="1:16" x14ac:dyDescent="0.25">
      <c r="A45" s="10"/>
      <c r="B45" s="10"/>
      <c r="C45" s="10"/>
      <c r="D45" s="10"/>
      <c r="E45" s="10"/>
      <c r="F45" s="10"/>
      <c r="G45" s="10"/>
      <c r="H45" s="10"/>
      <c r="I45" s="10"/>
      <c r="J45" s="10"/>
      <c r="K45" s="10"/>
      <c r="L45" s="10"/>
      <c r="M45" s="10"/>
      <c r="N45" s="1"/>
      <c r="O45" s="1"/>
    </row>
    <row r="46" spans="1:16" x14ac:dyDescent="0.25">
      <c r="A46" s="1" t="s">
        <v>14</v>
      </c>
      <c r="B46" s="1"/>
      <c r="C46" s="1"/>
      <c r="D46" s="10"/>
      <c r="E46" s="10"/>
      <c r="F46" s="10"/>
      <c r="G46" s="1" t="s">
        <v>15</v>
      </c>
      <c r="H46" s="1"/>
      <c r="I46" s="53">
        <f ca="1">TODAY()</f>
        <v>45560</v>
      </c>
      <c r="J46" s="10"/>
      <c r="K46" s="10"/>
      <c r="L46" s="10"/>
      <c r="M46" s="25"/>
      <c r="N46" s="1"/>
      <c r="O46" s="1"/>
    </row>
    <row r="47" spans="1:16" x14ac:dyDescent="0.25">
      <c r="A47" s="60"/>
      <c r="B47" s="62"/>
      <c r="C47" s="62"/>
      <c r="D47" s="60" t="str">
        <f>IF(OR($M$19="--select one--", $D$22="--select one--", $M$27="--select one--", $G$29="--select one--", $E$37="--select one--", $D$43="--select one--"), $A$73, "")</f>
        <v xml:space="preserve">Please complete the following "--select one--" section(s): </v>
      </c>
      <c r="E47" s="61"/>
      <c r="F47" s="61"/>
      <c r="G47" s="61"/>
      <c r="H47" s="61"/>
      <c r="I47" s="61"/>
      <c r="J47" s="61"/>
      <c r="K47" s="62"/>
      <c r="L47" s="21"/>
      <c r="M47" s="21"/>
      <c r="N47" s="1"/>
      <c r="O47" s="1"/>
    </row>
    <row r="48" spans="1:16" x14ac:dyDescent="0.25">
      <c r="A48" s="61" t="str">
        <f>IF($D$22="--select one--", "PROPOSED PERIOD DATES", " ")</f>
        <v>PROPOSED PERIOD DATES</v>
      </c>
      <c r="B48" s="61"/>
      <c r="C48" s="61"/>
      <c r="D48" s="61"/>
      <c r="E48" s="61"/>
      <c r="F48" s="61"/>
      <c r="G48" s="61" t="str">
        <f>IF($G$29="--select one--", $A$29, " ")</f>
        <v>BUDGET PER MILESTONE/ SUBJECT?</v>
      </c>
      <c r="H48" s="61"/>
      <c r="I48" s="61"/>
      <c r="J48" s="61"/>
      <c r="K48" s="63"/>
      <c r="L48" s="58"/>
      <c r="M48" s="56"/>
    </row>
    <row r="49" spans="1:17" x14ac:dyDescent="0.25">
      <c r="A49" s="61" t="str">
        <f>IF($E$37="--select one--", "'The appropriate programmatic and administrative personnel' certification statement", " ")</f>
        <v>'The appropriate programmatic and administrative personnel' certification statement</v>
      </c>
      <c r="B49" s="61"/>
      <c r="C49" s="61"/>
      <c r="D49" s="61"/>
      <c r="E49" s="61"/>
      <c r="F49" s="61"/>
      <c r="G49" s="61"/>
      <c r="H49" s="61"/>
      <c r="I49" s="61"/>
      <c r="J49" s="61"/>
      <c r="K49" s="61"/>
      <c r="L49" s="58"/>
      <c r="M49" s="25" t="s">
        <v>74</v>
      </c>
      <c r="N49" s="1"/>
      <c r="O49" s="1"/>
    </row>
    <row r="50" spans="1:17" x14ac:dyDescent="0.25">
      <c r="A50" s="61" t="str">
        <f>IF($D$43="--select one--", "AOR NAME", " ")</f>
        <v>AOR NAME</v>
      </c>
      <c r="B50" s="61"/>
      <c r="C50" s="61"/>
      <c r="D50" s="61"/>
      <c r="E50" s="61"/>
      <c r="F50" s="61"/>
      <c r="G50" s="61"/>
      <c r="H50" s="61"/>
      <c r="I50" s="61"/>
      <c r="J50" s="61"/>
      <c r="K50" s="61"/>
      <c r="L50" s="57"/>
      <c r="M50" s="25"/>
      <c r="N50" s="1"/>
      <c r="O50" s="1"/>
    </row>
    <row r="51" spans="1:17" hidden="1" x14ac:dyDescent="0.25">
      <c r="A51" s="70"/>
      <c r="B51" s="70"/>
      <c r="C51" s="70"/>
      <c r="D51" s="70"/>
      <c r="E51" s="70"/>
      <c r="F51" s="70"/>
      <c r="G51" s="70"/>
      <c r="H51" s="70"/>
      <c r="I51" s="70"/>
      <c r="J51" s="70"/>
      <c r="K51" s="70"/>
      <c r="L51" s="70"/>
      <c r="M51" s="66"/>
      <c r="N51" s="65"/>
      <c r="O51" s="65"/>
    </row>
    <row r="52" spans="1:17" hidden="1" x14ac:dyDescent="0.25">
      <c r="A52" s="70"/>
      <c r="B52" s="70"/>
      <c r="C52" s="70"/>
      <c r="D52" s="70"/>
      <c r="E52" s="70"/>
      <c r="F52" s="70"/>
      <c r="G52" s="70"/>
      <c r="H52" s="70"/>
      <c r="I52" s="70"/>
      <c r="J52" s="70"/>
      <c r="K52" s="70"/>
      <c r="L52" s="70"/>
      <c r="M52" s="66"/>
      <c r="N52" s="65"/>
      <c r="O52" s="65"/>
    </row>
    <row r="53" spans="1:17" hidden="1" x14ac:dyDescent="0.25">
      <c r="A53" s="64"/>
      <c r="B53" s="65"/>
      <c r="C53" s="65"/>
      <c r="D53" s="64" t="str">
        <f>A75</f>
        <v>The following sections are blank.  Please complete them.</v>
      </c>
      <c r="E53" s="65"/>
      <c r="F53" s="65"/>
      <c r="G53" s="65"/>
      <c r="H53" s="65"/>
      <c r="I53" s="65"/>
      <c r="J53" s="65"/>
      <c r="K53" s="65"/>
      <c r="L53" s="65"/>
      <c r="M53" s="66"/>
      <c r="N53" s="65"/>
      <c r="O53" s="65"/>
    </row>
    <row r="54" spans="1:17" hidden="1" x14ac:dyDescent="0.25">
      <c r="A54" s="68" t="str">
        <f>A17</f>
        <v>APPLICATION TITLE:</v>
      </c>
      <c r="B54" s="65"/>
      <c r="C54" s="65"/>
      <c r="D54" s="65"/>
      <c r="E54" s="65"/>
      <c r="F54" s="65"/>
      <c r="G54" s="65"/>
      <c r="H54" s="65"/>
      <c r="I54" s="65"/>
      <c r="J54" s="65"/>
      <c r="K54" s="65"/>
      <c r="L54" s="65"/>
      <c r="M54" s="66"/>
      <c r="N54" s="67"/>
      <c r="O54" s="67"/>
    </row>
    <row r="55" spans="1:17" hidden="1" x14ac:dyDescent="0.25">
      <c r="A55" s="59"/>
      <c r="B55" s="37"/>
      <c r="C55" s="37"/>
      <c r="D55" s="37"/>
      <c r="E55" s="37"/>
      <c r="F55" s="37"/>
      <c r="G55" s="37"/>
      <c r="H55" s="37"/>
      <c r="I55" s="37"/>
      <c r="J55" s="37"/>
      <c r="K55" s="37"/>
      <c r="L55" s="37"/>
      <c r="M55" s="48"/>
    </row>
    <row r="56" spans="1:17" hidden="1" x14ac:dyDescent="0.25">
      <c r="A56" s="59"/>
      <c r="B56" s="37"/>
      <c r="C56" s="37"/>
      <c r="D56" s="37"/>
      <c r="E56" s="37"/>
      <c r="F56" s="37"/>
      <c r="G56" s="37"/>
      <c r="H56" s="37"/>
      <c r="I56" s="37"/>
      <c r="J56" s="37"/>
      <c r="K56" s="37"/>
      <c r="L56" s="37"/>
      <c r="M56" s="48"/>
    </row>
    <row r="57" spans="1:17" hidden="1" x14ac:dyDescent="0.25">
      <c r="A57" s="82" t="s">
        <v>36</v>
      </c>
      <c r="B57" s="83"/>
      <c r="C57" s="83"/>
      <c r="D57" s="83"/>
      <c r="E57" s="83"/>
      <c r="F57" s="82" t="s">
        <v>36</v>
      </c>
      <c r="G57" s="83"/>
      <c r="H57" s="82" t="s">
        <v>36</v>
      </c>
      <c r="I57" s="83"/>
      <c r="J57" s="83"/>
      <c r="K57" s="23" t="s">
        <v>30</v>
      </c>
      <c r="L57" s="83"/>
      <c r="M57" s="83"/>
      <c r="N57" s="83"/>
      <c r="O57" s="83"/>
      <c r="P57" s="83"/>
      <c r="Q57" s="83"/>
    </row>
    <row r="58" spans="1:17" hidden="1" x14ac:dyDescent="0.25">
      <c r="A58" s="83" t="s">
        <v>22</v>
      </c>
      <c r="B58" s="83"/>
      <c r="C58" s="83"/>
      <c r="D58" s="83"/>
      <c r="E58" s="83"/>
      <c r="F58" s="83" t="s">
        <v>21</v>
      </c>
      <c r="G58" s="83"/>
      <c r="H58" s="83" t="s">
        <v>29</v>
      </c>
      <c r="I58" s="83"/>
      <c r="J58" s="83"/>
      <c r="K58" s="83"/>
      <c r="L58" s="83"/>
      <c r="M58" s="83"/>
      <c r="N58" s="83"/>
      <c r="O58" s="83"/>
      <c r="P58" s="83"/>
      <c r="Q58" s="83"/>
    </row>
    <row r="59" spans="1:17" hidden="1" x14ac:dyDescent="0.25">
      <c r="A59" s="83" t="s">
        <v>23</v>
      </c>
      <c r="B59" s="83"/>
      <c r="C59" s="83"/>
      <c r="D59" s="83"/>
      <c r="E59" s="83"/>
      <c r="F59" s="83" t="s">
        <v>24</v>
      </c>
      <c r="G59" s="83"/>
      <c r="H59" s="83" t="s">
        <v>47</v>
      </c>
      <c r="I59" s="83"/>
      <c r="J59" s="83"/>
      <c r="K59" s="83" t="s">
        <v>28</v>
      </c>
      <c r="L59" s="83"/>
      <c r="M59" s="83"/>
      <c r="N59" s="83"/>
      <c r="O59" s="83"/>
      <c r="P59" s="83"/>
      <c r="Q59" s="83"/>
    </row>
    <row r="60" spans="1:17" hidden="1" x14ac:dyDescent="0.25">
      <c r="A60" s="83"/>
      <c r="B60" s="83"/>
      <c r="C60" s="83"/>
      <c r="D60" s="83"/>
      <c r="E60" s="83"/>
      <c r="F60" s="83"/>
      <c r="G60" s="83"/>
      <c r="H60" s="83"/>
      <c r="I60" s="83"/>
      <c r="J60" s="83"/>
      <c r="K60" s="83"/>
      <c r="L60" s="83"/>
      <c r="M60" s="83"/>
      <c r="N60" s="83"/>
      <c r="O60" s="83"/>
      <c r="P60" s="83"/>
      <c r="Q60" s="83"/>
    </row>
    <row r="61" spans="1:17" hidden="1" x14ac:dyDescent="0.25">
      <c r="A61" s="82" t="s">
        <v>36</v>
      </c>
      <c r="B61" s="83"/>
      <c r="C61" s="83"/>
      <c r="D61" s="83"/>
      <c r="E61" s="83"/>
      <c r="F61" s="83"/>
      <c r="G61" s="83"/>
      <c r="H61" s="83"/>
      <c r="I61" s="83"/>
      <c r="J61" s="83"/>
      <c r="K61" s="83"/>
      <c r="L61" s="83"/>
      <c r="M61" s="83"/>
      <c r="N61" s="83"/>
      <c r="O61" s="83"/>
      <c r="P61" s="83"/>
      <c r="Q61" s="83"/>
    </row>
    <row r="62" spans="1:17" hidden="1" x14ac:dyDescent="0.25">
      <c r="A62" s="83" t="s">
        <v>34</v>
      </c>
      <c r="B62" s="83"/>
      <c r="C62" s="83"/>
      <c r="D62" s="83"/>
      <c r="E62" s="83"/>
      <c r="F62" s="83"/>
      <c r="G62" s="83"/>
      <c r="H62" s="83"/>
      <c r="I62" s="83"/>
      <c r="J62" s="83"/>
      <c r="K62" s="83"/>
      <c r="L62" s="83"/>
      <c r="M62" s="83"/>
      <c r="N62" s="83"/>
      <c r="O62" s="83"/>
      <c r="P62" s="83"/>
      <c r="Q62" s="83"/>
    </row>
    <row r="63" spans="1:17" hidden="1" x14ac:dyDescent="0.25">
      <c r="A63" s="83" t="s">
        <v>35</v>
      </c>
      <c r="B63" s="83"/>
      <c r="C63" s="83"/>
      <c r="D63" s="83"/>
      <c r="E63" s="83"/>
      <c r="F63" s="83"/>
      <c r="G63" s="83"/>
      <c r="H63" s="83"/>
      <c r="I63" s="83"/>
      <c r="J63" s="83"/>
      <c r="K63" s="83"/>
      <c r="L63" s="83"/>
      <c r="M63" s="83"/>
      <c r="N63" s="83"/>
      <c r="O63" s="83"/>
      <c r="P63" s="83"/>
      <c r="Q63" s="83"/>
    </row>
    <row r="64" spans="1:17" hidden="1" x14ac:dyDescent="0.25">
      <c r="A64" s="83"/>
      <c r="B64" s="83"/>
      <c r="C64" s="83"/>
      <c r="D64" s="83"/>
      <c r="E64" s="83"/>
      <c r="F64" s="83"/>
      <c r="G64" s="83"/>
      <c r="H64" s="83"/>
      <c r="I64" s="83"/>
      <c r="J64" s="83"/>
      <c r="K64" s="83"/>
      <c r="L64" s="83"/>
      <c r="M64" s="83"/>
      <c r="N64" s="83"/>
      <c r="O64" s="83"/>
      <c r="P64" s="83"/>
      <c r="Q64" s="83"/>
    </row>
    <row r="65" spans="1:17" hidden="1" x14ac:dyDescent="0.25">
      <c r="A65" s="84" t="s">
        <v>38</v>
      </c>
      <c r="B65" s="83"/>
      <c r="C65" s="83"/>
      <c r="D65" s="83"/>
      <c r="E65" s="83"/>
      <c r="F65" s="84" t="s">
        <v>42</v>
      </c>
      <c r="G65" s="83"/>
      <c r="H65" s="83"/>
      <c r="I65" s="83"/>
      <c r="J65" s="83"/>
      <c r="K65" s="83"/>
      <c r="L65" s="83"/>
      <c r="M65" s="83"/>
      <c r="N65" s="83"/>
      <c r="O65" s="83"/>
      <c r="P65" s="83"/>
      <c r="Q65" s="83"/>
    </row>
    <row r="66" spans="1:17" hidden="1" x14ac:dyDescent="0.25">
      <c r="A66" s="85" t="s">
        <v>36</v>
      </c>
      <c r="B66" s="83"/>
      <c r="C66" s="83"/>
      <c r="D66" s="83"/>
      <c r="E66" s="83"/>
      <c r="F66" s="85" t="s">
        <v>36</v>
      </c>
      <c r="G66" s="83"/>
      <c r="H66" s="83"/>
      <c r="I66" s="83"/>
      <c r="J66" s="83"/>
      <c r="K66" s="83"/>
      <c r="L66" s="83"/>
      <c r="M66" s="83"/>
      <c r="N66" s="83"/>
      <c r="O66" s="83"/>
      <c r="P66" s="83"/>
      <c r="Q66" s="83"/>
    </row>
    <row r="67" spans="1:17" hidden="1" x14ac:dyDescent="0.25">
      <c r="A67" s="83" t="s">
        <v>39</v>
      </c>
      <c r="B67" s="83"/>
      <c r="C67" s="83"/>
      <c r="D67" s="83"/>
      <c r="E67" s="83"/>
      <c r="F67" s="83" t="s">
        <v>45</v>
      </c>
      <c r="G67" s="83"/>
      <c r="H67" s="83"/>
      <c r="I67" s="83"/>
      <c r="J67" s="83"/>
      <c r="K67" s="83"/>
      <c r="L67" s="83"/>
      <c r="M67" s="83"/>
      <c r="N67" s="83"/>
      <c r="O67" s="83"/>
      <c r="P67" s="83"/>
      <c r="Q67" s="83"/>
    </row>
    <row r="68" spans="1:17" hidden="1" x14ac:dyDescent="0.25">
      <c r="A68" s="83" t="s">
        <v>40</v>
      </c>
      <c r="B68" s="83"/>
      <c r="C68" s="83"/>
      <c r="D68" s="83"/>
      <c r="E68" s="83"/>
      <c r="F68" s="83" t="s">
        <v>46</v>
      </c>
      <c r="G68" s="83"/>
      <c r="H68" s="83"/>
      <c r="I68" s="83"/>
      <c r="J68" s="83"/>
      <c r="K68" s="83"/>
      <c r="L68" s="83"/>
      <c r="M68" s="83"/>
      <c r="N68" s="83"/>
      <c r="O68" s="83"/>
      <c r="P68" s="83"/>
      <c r="Q68" s="83"/>
    </row>
    <row r="69" spans="1:17" hidden="1" x14ac:dyDescent="0.25">
      <c r="A69" s="83" t="s">
        <v>52</v>
      </c>
      <c r="B69" s="83"/>
      <c r="C69" s="83"/>
      <c r="D69" s="83"/>
      <c r="E69" s="83"/>
      <c r="F69" s="83" t="s">
        <v>46</v>
      </c>
      <c r="G69" s="83"/>
      <c r="H69" s="83"/>
      <c r="I69" s="83"/>
      <c r="J69" s="83"/>
      <c r="K69" s="83"/>
      <c r="L69" s="83"/>
      <c r="M69" s="83"/>
      <c r="N69" s="83"/>
      <c r="O69" s="83"/>
      <c r="P69" s="83"/>
      <c r="Q69" s="83"/>
    </row>
    <row r="70" spans="1:17" hidden="1" x14ac:dyDescent="0.25">
      <c r="A70" s="83" t="s">
        <v>73</v>
      </c>
      <c r="B70" s="83"/>
      <c r="C70" s="83"/>
      <c r="D70" s="83"/>
      <c r="E70" s="83"/>
      <c r="F70" s="83" t="s">
        <v>46</v>
      </c>
      <c r="G70" s="83"/>
      <c r="H70" s="83"/>
      <c r="I70" s="83"/>
      <c r="J70" s="83"/>
      <c r="K70" s="83"/>
      <c r="L70" s="83"/>
      <c r="M70" s="83"/>
      <c r="N70" s="83"/>
      <c r="O70" s="83"/>
      <c r="P70" s="83"/>
      <c r="Q70" s="83"/>
    </row>
    <row r="71" spans="1:17" hidden="1" x14ac:dyDescent="0.25">
      <c r="A71" s="83" t="s">
        <v>41</v>
      </c>
      <c r="B71" s="83"/>
      <c r="C71" s="83"/>
      <c r="D71" s="83"/>
      <c r="E71" s="83"/>
      <c r="F71" s="83" t="s">
        <v>46</v>
      </c>
      <c r="G71" s="83"/>
      <c r="H71" s="83"/>
      <c r="I71" s="83"/>
      <c r="J71" s="83"/>
      <c r="K71" s="83"/>
      <c r="L71" s="83"/>
      <c r="M71" s="83"/>
      <c r="N71" s="83"/>
      <c r="O71" s="83"/>
      <c r="P71" s="83"/>
      <c r="Q71" s="83"/>
    </row>
    <row r="72" spans="1:17" hidden="1" x14ac:dyDescent="0.25">
      <c r="A72" s="83"/>
      <c r="B72" s="83"/>
      <c r="C72" s="83"/>
      <c r="D72" s="83"/>
      <c r="E72" s="83"/>
      <c r="F72" s="83"/>
      <c r="G72" s="83"/>
      <c r="H72" s="83"/>
      <c r="I72" s="83"/>
      <c r="J72" s="83"/>
      <c r="K72" s="83"/>
      <c r="L72" s="83"/>
      <c r="M72" s="83"/>
      <c r="N72" s="83"/>
      <c r="O72" s="83"/>
      <c r="P72" s="83"/>
      <c r="Q72" s="83"/>
    </row>
    <row r="73" spans="1:17" hidden="1" x14ac:dyDescent="0.25">
      <c r="A73" s="86" t="s">
        <v>53</v>
      </c>
      <c r="B73" s="83"/>
      <c r="C73" s="83"/>
      <c r="D73" s="83"/>
      <c r="E73" s="83"/>
      <c r="F73" s="83"/>
      <c r="G73" s="83"/>
      <c r="H73" s="83"/>
      <c r="I73" s="83"/>
      <c r="J73" s="83"/>
      <c r="K73" s="83"/>
      <c r="L73" s="83"/>
      <c r="M73" s="83"/>
      <c r="N73" s="83"/>
      <c r="O73" s="83"/>
      <c r="P73" s="83"/>
      <c r="Q73" s="83"/>
    </row>
    <row r="74" spans="1:17" hidden="1" x14ac:dyDescent="0.25">
      <c r="A74" s="83"/>
      <c r="B74" s="83"/>
      <c r="C74" s="83"/>
      <c r="D74" s="83"/>
      <c r="E74" s="83"/>
      <c r="F74" s="83"/>
      <c r="G74" s="83"/>
      <c r="H74" s="83"/>
      <c r="I74" s="83"/>
      <c r="J74" s="83"/>
      <c r="K74" s="83"/>
      <c r="L74" s="83"/>
      <c r="M74" s="83"/>
      <c r="N74" s="83"/>
      <c r="O74" s="83"/>
      <c r="P74" s="83"/>
      <c r="Q74" s="83"/>
    </row>
    <row r="75" spans="1:17" hidden="1" x14ac:dyDescent="0.25">
      <c r="A75" s="86" t="s">
        <v>54</v>
      </c>
      <c r="B75" s="83"/>
      <c r="C75" s="83"/>
      <c r="D75" s="83"/>
      <c r="E75" s="83"/>
      <c r="F75" s="83"/>
      <c r="G75" s="83"/>
      <c r="H75" s="83"/>
      <c r="I75" s="83"/>
      <c r="J75" s="83"/>
      <c r="K75" s="83"/>
      <c r="L75" s="83"/>
      <c r="M75" s="83"/>
      <c r="N75" s="83"/>
      <c r="O75" s="83"/>
      <c r="P75" s="83"/>
      <c r="Q75" s="83"/>
    </row>
    <row r="76" spans="1:17" hidden="1" x14ac:dyDescent="0.25"/>
    <row r="78" spans="1:17" x14ac:dyDescent="0.25">
      <c r="B78" s="71"/>
    </row>
    <row r="81" spans="1:1" x14ac:dyDescent="0.25">
      <c r="A81" s="55"/>
    </row>
  </sheetData>
  <sheetProtection algorithmName="SHA-512" hashValue="riCFglUSWboiQ76XBYdCiXH7/pNauiyMpiHOzvvS4UN0Kn8YFrbG1xTmnqcQ+IKcjWiRGNeob93agKTCyzk01g==" saltValue="/3pSulB5ePtrY1W7IvLczA==" spinCount="100000" sheet="1" formatCells="0" formatColumns="0" formatRows="0" insertRows="0" insertHyperlinks="0"/>
  <mergeCells count="13">
    <mergeCell ref="G14:M14"/>
    <mergeCell ref="G21:M21"/>
    <mergeCell ref="G22:M22"/>
    <mergeCell ref="G29:H29"/>
    <mergeCell ref="E17:M17"/>
    <mergeCell ref="E18:M18"/>
    <mergeCell ref="E37:M37"/>
    <mergeCell ref="A40:M40"/>
    <mergeCell ref="I43:M43"/>
    <mergeCell ref="D43:F43"/>
    <mergeCell ref="D19:H19"/>
    <mergeCell ref="E20:M20"/>
    <mergeCell ref="F28:J28"/>
  </mergeCells>
  <conditionalFormatting sqref="A5:P13 A19:D19 A20:E20 N17:P18 A15:P16 A14:G14 N14:P14 A21:G22 A24:P26 A29:G29 I29:P29 A49:L49 N49:P49 A28:E28 K28:P28 A17:E18 A30:P48 E27 H27:P27 A27:C27 A23:L23 N20:P23">
    <cfRule type="cellIs" dxfId="38" priority="40" operator="equal">
      <formula>"""--select one--"""</formula>
    </cfRule>
  </conditionalFormatting>
  <conditionalFormatting sqref="A19:D19 I19:O19 A20:E20 N17:O18 A21:G22 A24:O26 A30:O44 A29:G29 I29:O29 A28:E28 K28:O28 A17:E18 E27 H27:O27 A27:C27 A23:L23 N20:O23">
    <cfRule type="cellIs" dxfId="37" priority="38" operator="equal">
      <formula>"--select one--"</formula>
    </cfRule>
  </conditionalFormatting>
  <conditionalFormatting sqref="E17:E18">
    <cfRule type="containsText" dxfId="36" priority="34" operator="containsText" text="enter title here">
      <formula>NOT(ISERROR(SEARCH("enter title here",E17)))</formula>
    </cfRule>
    <cfRule type="containsText" dxfId="35" priority="35" operator="containsText" text="enter title here">
      <formula>NOT(ISERROR(SEARCH("enter title here",E17)))</formula>
    </cfRule>
    <cfRule type="containsText" dxfId="34" priority="36" operator="containsText" text="enter title here">
      <formula>NOT(ISERROR(SEARCH("enter title here",E17)))</formula>
    </cfRule>
    <cfRule type="containsText" dxfId="33" priority="37" operator="containsText" text="enter title here">
      <formula>NOT(ISERROR(SEARCH("enter title here",E17)))</formula>
    </cfRule>
  </conditionalFormatting>
  <conditionalFormatting sqref="E17:M18">
    <cfRule type="containsText" dxfId="32" priority="24" operator="containsText" text="enter title">
      <formula>NOT(ISERROR(SEARCH("enter title",E17)))</formula>
    </cfRule>
    <cfRule type="containsText" dxfId="31" priority="33" operator="containsText" text="enter title">
      <formula>NOT(ISERROR(SEARCH("enter title",E17)))</formula>
    </cfRule>
  </conditionalFormatting>
  <conditionalFormatting sqref="G14">
    <cfRule type="containsText" dxfId="30" priority="31" operator="containsText" text="enter institution name &amp; address">
      <formula>NOT(ISERROR(SEARCH("enter institution name &amp; address",G14)))</formula>
    </cfRule>
    <cfRule type="containsText" dxfId="29" priority="32" operator="containsText" text="enter institution name and address">
      <formula>NOT(ISERROR(SEARCH("enter institution name and address",G14)))</formula>
    </cfRule>
  </conditionalFormatting>
  <conditionalFormatting sqref="D19:H19">
    <cfRule type="containsText" dxfId="28" priority="23" operator="containsText" text="enter PI/PD name">
      <formula>NOT(ISERROR(SEARCH("enter PI/PD name",D19)))</formula>
    </cfRule>
    <cfRule type="containsText" dxfId="27" priority="29" operator="containsText" text="enter PI/PD name">
      <formula>NOT(ISERROR(SEARCH("enter PI/PD name",D19)))</formula>
    </cfRule>
    <cfRule type="containsText" dxfId="26" priority="30" operator="containsText" text="enter PD/PI name">
      <formula>NOT(ISERROR(SEARCH("enter PD/PI name",D19)))</formula>
    </cfRule>
  </conditionalFormatting>
  <conditionalFormatting sqref="E20:M20">
    <cfRule type="containsText" dxfId="25" priority="22" operator="containsText" text="enter funding agency name">
      <formula>NOT(ISERROR(SEARCH("enter funding agency name",E20)))</formula>
    </cfRule>
    <cfRule type="containsText" dxfId="24" priority="28" operator="containsText" text="enter funding agency name">
      <formula>NOT(ISERROR(SEARCH("enter funding agency name",E20)))</formula>
    </cfRule>
  </conditionalFormatting>
  <conditionalFormatting sqref="G21:M21">
    <cfRule type="containsText" dxfId="23" priority="21" operator="containsText" text="enter funding agency no. (if applicable)">
      <formula>NOT(ISERROR(SEARCH("enter funding agency no. (if applicable)",G21)))</formula>
    </cfRule>
    <cfRule type="containsText" dxfId="22" priority="27" operator="containsText" text="enter funding agency no. (if applicable)">
      <formula>NOT(ISERROR(SEARCH("enter funding agency no. (if applicable)",G21)))</formula>
    </cfRule>
  </conditionalFormatting>
  <conditionalFormatting sqref="G22:M22">
    <cfRule type="containsText" dxfId="21" priority="20" operator="containsText" text="enter proposed period dates">
      <formula>NOT(ISERROR(SEARCH("enter proposed period dates",G22)))</formula>
    </cfRule>
    <cfRule type="containsText" dxfId="20" priority="26" operator="containsText" text="enter proposed period dates">
      <formula>NOT(ISERROR(SEARCH("enter proposed period dates",G22)))</formula>
    </cfRule>
  </conditionalFormatting>
  <conditionalFormatting sqref="G14:M14">
    <cfRule type="containsText" dxfId="19" priority="25" operator="containsText" text="enter institution name &amp; address">
      <formula>NOT(ISERROR(SEARCH("enter institution name &amp; address",G14)))</formula>
    </cfRule>
  </conditionalFormatting>
  <conditionalFormatting sqref="F28">
    <cfRule type="cellIs" dxfId="18" priority="7" operator="equal">
      <formula>"""--select one--"""</formula>
    </cfRule>
  </conditionalFormatting>
  <conditionalFormatting sqref="F28">
    <cfRule type="cellIs" dxfId="17" priority="6" operator="equal">
      <formula>"--select one--"</formula>
    </cfRule>
  </conditionalFormatting>
  <conditionalFormatting sqref="F28:J28">
    <cfRule type="containsText" dxfId="16" priority="1" operator="containsText" text="enter Subaward PI/PD name">
      <formula>NOT(ISERROR(SEARCH("enter Subaward PI/PD name",F28)))</formula>
    </cfRule>
    <cfRule type="containsText" dxfId="15" priority="2" operator="containsText" text="enter Subaward PI/PD name">
      <formula>NOT(ISERROR(SEARCH("enter Subaward PI/PD name",F28)))</formula>
    </cfRule>
    <cfRule type="containsText" dxfId="14" priority="3" operator="containsText" text="enter PI/PD name">
      <formula>NOT(ISERROR(SEARCH("enter PI/PD name",F28)))</formula>
    </cfRule>
    <cfRule type="containsText" dxfId="13" priority="4" operator="containsText" text="enter PI/PD name">
      <formula>NOT(ISERROR(SEARCH("enter PI/PD name",F28)))</formula>
    </cfRule>
    <cfRule type="containsText" dxfId="12" priority="5" operator="containsText" text="enter PD/PI name">
      <formula>NOT(ISERROR(SEARCH("enter PD/PI name",F28)))</formula>
    </cfRule>
  </conditionalFormatting>
  <dataValidations xWindow="201" yWindow="489" count="4">
    <dataValidation type="list" showInputMessage="1" showErrorMessage="1" prompt="Select one " sqref="D22">
      <formula1>A57:A59</formula1>
    </dataValidation>
    <dataValidation type="list" allowBlank="1" showInputMessage="1" showErrorMessage="1" sqref="M27 M19 G29">
      <formula1>$F$57:$F$59</formula1>
    </dataValidation>
    <dataValidation type="list" allowBlank="1" showErrorMessage="1" sqref="E37:M37">
      <formula1>$A$61:$A$63</formula1>
    </dataValidation>
    <dataValidation type="list" allowBlank="1" showInputMessage="1" showErrorMessage="1" sqref="D43:F43">
      <formula1>$A$66:$A$71</formula1>
    </dataValidation>
  </dataValidations>
  <hyperlinks>
    <hyperlink ref="M39" r:id="rId1"/>
    <hyperlink ref="I44" r:id="rId2"/>
    <hyperlink ref="O1" r:id="rId3" display="ISMMS Institutional Profile Info on FDP Site"/>
    <hyperlink ref="M23" r:id="rId4" display="ISMMS Institutional Profile Info on FDP Site"/>
  </hyperlinks>
  <pageMargins left="0.5" right="0.5" top="0.5" bottom="0.5" header="0.25" footer="0.3"/>
  <pageSetup scale="94" orientation="portrait" horizontalDpi="4294967295" verticalDpi="4294967295" r:id="rId5"/>
  <drawing r:id="rId6"/>
  <extLst>
    <ext xmlns:x14="http://schemas.microsoft.com/office/spreadsheetml/2009/9/main" uri="{78C0D931-6437-407d-A8EE-F0AAD7539E65}">
      <x14:conditionalFormattings>
        <x14:conditionalFormatting xmlns:xm="http://schemas.microsoft.com/office/excel/2006/main">
          <x14:cfRule type="containsText" priority="18" operator="containsText" id="{227C97A2-7B8F-46C6-BD9E-3326F0025903}">
            <xm:f>NOT(ISERROR(SEARCH("-",F32)))</xm:f>
            <xm:f>"-"</xm:f>
            <x14:dxf>
              <fill>
                <patternFill>
                  <bgColor theme="0" tint="-0.14996795556505021"/>
                </patternFill>
              </fill>
            </x14:dxf>
          </x14:cfRule>
          <x14:cfRule type="containsText" priority="19" operator="containsText" id="{C4123C74-0726-4AA9-9264-92432EDA6971}">
            <xm:f>NOT(ISERROR(SEARCH("-",F32)))</xm:f>
            <xm:f>"-"</xm:f>
            <x14:dxf>
              <font>
                <color rgb="FF9C0006"/>
              </font>
              <fill>
                <patternFill>
                  <bgColor rgb="FFFFC7CE"/>
                </patternFill>
              </fill>
            </x14:dxf>
          </x14:cfRule>
          <xm:sqref>F32</xm:sqref>
        </x14:conditionalFormatting>
        <x14:conditionalFormatting xmlns:xm="http://schemas.microsoft.com/office/excel/2006/main">
          <x14:cfRule type="containsText" priority="16" operator="containsText" id="{55A335EC-FAE1-4D36-B38E-C2FCD767EC17}">
            <xm:f>NOT(ISERROR(SEARCH("-",F33)))</xm:f>
            <xm:f>"-"</xm:f>
            <x14:dxf>
              <fill>
                <patternFill>
                  <bgColor theme="0" tint="-0.14996795556505021"/>
                </patternFill>
              </fill>
            </x14:dxf>
          </x14:cfRule>
          <x14:cfRule type="containsText" priority="17" operator="containsText" id="{5D8A6F42-7D4A-4ECA-B4AE-11956D6CB2F8}">
            <xm:f>NOT(ISERROR(SEARCH("-",F33)))</xm:f>
            <xm:f>"-"</xm:f>
            <x14:dxf>
              <font>
                <color rgb="FF9C0006"/>
              </font>
              <fill>
                <patternFill>
                  <bgColor rgb="FFFFC7CE"/>
                </patternFill>
              </fill>
            </x14:dxf>
          </x14:cfRule>
          <xm:sqref>F33</xm:sqref>
        </x14:conditionalFormatting>
        <x14:conditionalFormatting xmlns:xm="http://schemas.microsoft.com/office/excel/2006/main">
          <x14:cfRule type="containsText" priority="14" operator="containsText" id="{334CD3C9-EE88-49A7-902A-2363B8B097F4}">
            <xm:f>NOT(ISERROR(SEARCH("-",F34)))</xm:f>
            <xm:f>"-"</xm:f>
            <x14:dxf>
              <fill>
                <patternFill>
                  <bgColor theme="0" tint="-0.14996795556505021"/>
                </patternFill>
              </fill>
            </x14:dxf>
          </x14:cfRule>
          <x14:cfRule type="containsText" priority="15" operator="containsText" id="{C81E81E2-ED56-42BB-AA4E-37BD758FFCE8}">
            <xm:f>NOT(ISERROR(SEARCH("-",F34)))</xm:f>
            <xm:f>"-"</xm:f>
            <x14:dxf>
              <font>
                <color rgb="FF9C0006"/>
              </font>
              <fill>
                <patternFill>
                  <bgColor rgb="FFFFC7CE"/>
                </patternFill>
              </fill>
            </x14:dxf>
          </x14:cfRule>
          <xm:sqref>F34</xm:sqref>
        </x14:conditionalFormatting>
        <x14:conditionalFormatting xmlns:xm="http://schemas.microsoft.com/office/excel/2006/main">
          <x14:cfRule type="containsText" priority="12" operator="containsText" id="{658479F9-6314-43D0-8B7C-DA35A39A1EDF}">
            <xm:f>NOT(ISERROR(SEARCH("-",I32)))</xm:f>
            <xm:f>"-"</xm:f>
            <x14:dxf>
              <fill>
                <patternFill>
                  <bgColor theme="0" tint="-0.14996795556505021"/>
                </patternFill>
              </fill>
            </x14:dxf>
          </x14:cfRule>
          <x14:cfRule type="containsText" priority="13" operator="containsText" id="{A1048DC3-7E86-4AAC-AB8D-4094FBE99268}">
            <xm:f>NOT(ISERROR(SEARCH("-",I32)))</xm:f>
            <xm:f>"-"</xm:f>
            <x14:dxf>
              <font>
                <color rgb="FF9C0006"/>
              </font>
              <fill>
                <patternFill>
                  <bgColor rgb="FFFFC7CE"/>
                </patternFill>
              </fill>
            </x14:dxf>
          </x14:cfRule>
          <xm:sqref>I32</xm:sqref>
        </x14:conditionalFormatting>
        <x14:conditionalFormatting xmlns:xm="http://schemas.microsoft.com/office/excel/2006/main">
          <x14:cfRule type="containsText" priority="10" operator="containsText" id="{1D1BD41C-FE02-45BF-B911-C5EF3B46C477}">
            <xm:f>NOT(ISERROR(SEARCH("-",I33)))</xm:f>
            <xm:f>"-"</xm:f>
            <x14:dxf>
              <fill>
                <patternFill>
                  <bgColor theme="0" tint="-0.14996795556505021"/>
                </patternFill>
              </fill>
            </x14:dxf>
          </x14:cfRule>
          <x14:cfRule type="containsText" priority="11" operator="containsText" id="{E8B377F2-52F5-48BB-B3E8-C26301C11668}">
            <xm:f>NOT(ISERROR(SEARCH("-",I33)))</xm:f>
            <xm:f>"-"</xm:f>
            <x14:dxf>
              <font>
                <color rgb="FF9C0006"/>
              </font>
              <fill>
                <patternFill>
                  <bgColor rgb="FFFFC7CE"/>
                </patternFill>
              </fill>
            </x14:dxf>
          </x14:cfRule>
          <xm:sqref>I33</xm:sqref>
        </x14:conditionalFormatting>
        <x14:conditionalFormatting xmlns:xm="http://schemas.microsoft.com/office/excel/2006/main">
          <x14:cfRule type="containsText" priority="8" operator="containsText" id="{22108599-34AE-43A1-811E-3106F45827D3}">
            <xm:f>NOT(ISERROR(SEARCH("-",I34)))</xm:f>
            <xm:f>"-"</xm:f>
            <x14:dxf>
              <fill>
                <patternFill>
                  <bgColor theme="0" tint="-0.14996795556505021"/>
                </patternFill>
              </fill>
            </x14:dxf>
          </x14:cfRule>
          <x14:cfRule type="containsText" priority="9" operator="containsText" id="{C402039E-4F04-4A61-9CBC-025DEFA33AB3}">
            <xm:f>NOT(ISERROR(SEARCH("-",I34)))</xm:f>
            <xm:f>"-"</xm:f>
            <x14:dxf>
              <font>
                <color rgb="FF9C0006"/>
              </font>
              <fill>
                <patternFill>
                  <bgColor rgb="FFFFC7CE"/>
                </patternFill>
              </fill>
            </x14:dxf>
          </x14:cfRule>
          <xm:sqref>I34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Mount Sinai School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Gottlieb, Allison</dc:creator>
  <cp:lastModifiedBy>Gottlieb, Allison</cp:lastModifiedBy>
  <cp:lastPrinted>2023-06-18T09:00:49Z</cp:lastPrinted>
  <dcterms:created xsi:type="dcterms:W3CDTF">2019-12-16T08:46:08Z</dcterms:created>
  <dcterms:modified xsi:type="dcterms:W3CDTF">2024-09-25T13:49:13Z</dcterms:modified>
</cp:coreProperties>
</file>